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codeName="Ten_skoroszyt" autoCompressPictures="0"/>
  <mc:AlternateContent xmlns:mc="http://schemas.openxmlformats.org/markup-compatibility/2006">
    <mc:Choice Requires="x15">
      <x15ac:absPath xmlns:x15ac="http://schemas.microsoft.com/office/spreadsheetml/2010/11/ac" url="C:\Users\Paulina\Pictures\moneye\"/>
    </mc:Choice>
  </mc:AlternateContent>
  <bookViews>
    <workbookView xWindow="0" yWindow="0" windowWidth="28560" windowHeight="12450" tabRatio="741" activeTab="1" xr2:uid="{00000000-000D-0000-FFFF-FFFF00000000}"/>
  </bookViews>
  <sheets>
    <sheet name="Kalendarz promocji" sheetId="30" r:id="rId1"/>
    <sheet name="Warunki z podziałem na premie" sheetId="38" r:id="rId2"/>
    <sheet name="Październik" sheetId="33" state="hidden" r:id="rId3"/>
    <sheet name="Listopad" sheetId="34" state="hidden" r:id="rId4"/>
    <sheet name="Grudzień" sheetId="36" state="hidden" r:id="rId5"/>
    <sheet name="Styczeń" sheetId="32" state="hidden" r:id="rId6"/>
  </sheets>
  <definedNames>
    <definedName name="Cze_n_1">DATE(Rok_kalendarzowy,7,1)-WEEKDAY(DATE(Rok_kalendarzowy,7,1))+1</definedName>
    <definedName name="Dni_zadania">#REF!</definedName>
    <definedName name="Gru_n_1">DATE(Rok_kalendarzowy,12,1)-WEEKDAY(DATE(Rok_kalendarzowy,12,1))+1</definedName>
    <definedName name="Kwi_n_1">DATE(Rok_kalendarzowy,4,1)-WEEKDAY(DATE(Rok_kalendarzowy,4,1))+1</definedName>
    <definedName name="Lip_n_1">DATE(Rok_kalendarzowy,6,1)-WEEKDAY(DATE(Rok_kalendarzowy,6,1))+1</definedName>
    <definedName name="Lis_n_1">DATE(Rok_kalendarzowy,11,1)-WEEKDAY(DATE(Rok_kalendarzowy,11,1))+1</definedName>
    <definedName name="Lut_n_1">DATE(Rok_kalendarzowy,2,1)-WEEKDAY(DATE(Rok_kalendarzowy,2,1))+1</definedName>
    <definedName name="Maj_n_1">DATE(Rok_kalendarzowy,5,1)-WEEKDAY(DATE(Rok_kalendarzowy,5,1))+1</definedName>
    <definedName name="Mar_n_1">DATE(Rok_kalendarzowy,3,1)-WEEKDAY(DATE(Rok_kalendarzowy,3,1))+1</definedName>
    <definedName name="Paź_n_1">DATE(Rok_kalendarzowy,10,1)-WEEKDAY(DATE(Rok_kalendarzowy,10,1))+1</definedName>
    <definedName name="Rok_kalendarzowy">#REF!</definedName>
    <definedName name="Sie_n_1">DATE(Rok_kalendarzowy,8,1)-WEEKDAY(DATE(Rok_kalendarzowy,8,1))+1</definedName>
    <definedName name="Sty_n_1">DATE(Rok_kalendarzowy,1,1)-WEEKDAY(DATE(Rok_kalendarzowy,1,1))+1</definedName>
    <definedName name="Tabela_ważnych_dat">#REF!</definedName>
    <definedName name="Tytuł_kolumny_1">#REF!</definedName>
    <definedName name="Tytuł_kolumny_10">#REF!</definedName>
    <definedName name="Tytuł_kolumny_11">#REF!</definedName>
    <definedName name="Tytuł_kolumny_12" localSheetId="4">#REF!</definedName>
    <definedName name="Tytuł_kolumny_12" localSheetId="3">#REF!</definedName>
    <definedName name="Tytuł_kolumny_12" localSheetId="2">#REF!</definedName>
    <definedName name="Tytuł_kolumny_12">#REF!</definedName>
    <definedName name="Tytuł_kolumny_2">#REF!</definedName>
    <definedName name="Tytuł_kolumny_3">#REF!</definedName>
    <definedName name="Tytuł_kolumny_4">#REF!</definedName>
    <definedName name="Tytuł_kolumny_5">#REF!</definedName>
    <definedName name="Tytuł_kolumny_6">#REF!</definedName>
    <definedName name="Tytuł_kolumny_7">#REF!</definedName>
    <definedName name="Tytuł_kolumny_8">#REF!</definedName>
    <definedName name="Tytuł_kolumny_9">#REF!</definedName>
    <definedName name="Tytuł_kolumny_region1..I8.1">#REF!</definedName>
    <definedName name="Tytuł_kolumny_region1..I8.10">#REF!</definedName>
    <definedName name="Tytuł_kolumny_region1..I8.11">#REF!</definedName>
    <definedName name="Tytuł_kolumny_region1..I8.12">#REF!</definedName>
    <definedName name="Tytuł_kolumny_region1..I8.2">#REF!</definedName>
    <definedName name="Tytuł_kolumny_region1..I8.3">#REF!</definedName>
    <definedName name="Tytuł_kolumny_region1..I8.4">#REF!</definedName>
    <definedName name="Tytuł_kolumny_region1..I8.5">#REF!</definedName>
    <definedName name="Tytuł_kolumny_region1..I8.6">#REF!</definedName>
    <definedName name="Tytuł_kolumny_region1..I8.7">#REF!</definedName>
    <definedName name="Tytuł_kolumny_region1..I8.8">#REF!</definedName>
    <definedName name="Tytuł_kolumny_region1..I8.9">#REF!</definedName>
    <definedName name="Tytuł_region2..I31.1">#REF!</definedName>
    <definedName name="Tytuł_region2..I31.10">#REF!</definedName>
    <definedName name="Tytuł_region2..I31.11">#REF!</definedName>
    <definedName name="Tytuł_region2..I31.12">#REF!</definedName>
    <definedName name="Tytuł_region2..I31.2">#REF!</definedName>
    <definedName name="Tytuł_region2..I31.3">#REF!</definedName>
    <definedName name="Tytuł_region2..I31.4">#REF!</definedName>
    <definedName name="Tytuł_region2..I31.5">#REF!</definedName>
    <definedName name="Tytuł_region2..I31.6">#REF!</definedName>
    <definedName name="Tytuł_region2..I31.7">#REF!</definedName>
    <definedName name="Tytuł_region2..I31.8">#REF!</definedName>
    <definedName name="Tytuł_region2..I31.9">#REF!</definedName>
    <definedName name="Wrz_n_1">DATE(Rok_kalendarzowy,9,1)-WEEKDAY(DATE(Rok_kalendarzowy,9,1))+1</definedName>
  </definedNames>
  <calcPr calcId="17102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38" l="1"/>
  <c r="F10" i="38"/>
  <c r="F11" i="38"/>
  <c r="F12" i="38"/>
  <c r="F13" i="38"/>
  <c r="F14" i="38"/>
  <c r="F15" i="38"/>
  <c r="F16" i="38"/>
  <c r="F8" i="38"/>
  <c r="A7" i="30"/>
  <c r="D25" i="38"/>
  <c r="B35" i="38"/>
  <c r="B9" i="38"/>
  <c r="B11" i="30"/>
  <c r="B8" i="38"/>
  <c r="A5" i="30"/>
  <c r="A11" i="30"/>
  <c r="B36" i="38"/>
  <c r="B13" i="38"/>
  <c r="B11" i="38"/>
  <c r="B26" i="38"/>
  <c r="A9" i="30"/>
  <c r="B37" i="38"/>
  <c r="B30" i="38"/>
  <c r="B16" i="38"/>
  <c r="B28" i="38"/>
  <c r="B15" i="38"/>
  <c r="B25" i="38"/>
  <c r="B21" i="38"/>
  <c r="B20" i="38"/>
  <c r="B34" i="38"/>
  <c r="B7" i="30"/>
  <c r="B14" i="38"/>
  <c r="B33" i="38"/>
  <c r="B12" i="38"/>
  <c r="B27" i="38"/>
  <c r="B31" i="38"/>
  <c r="B39" i="38"/>
  <c r="B32" i="38"/>
  <c r="B10" i="38"/>
  <c r="B29" i="38"/>
  <c r="C9" i="30"/>
  <c r="C11" i="30"/>
  <c r="B7" i="38"/>
  <c r="B9" i="30"/>
  <c r="B5" i="30"/>
  <c r="B38" i="38"/>
  <c r="C5" i="30"/>
  <c r="C7" i="30"/>
</calcChain>
</file>

<file path=xl/sharedStrings.xml><?xml version="1.0" encoding="utf-8"?>
<sst xmlns="http://schemas.openxmlformats.org/spreadsheetml/2006/main" count="372" uniqueCount="48">
  <si>
    <t xml:space="preserve">Logowanie do bankowości </t>
  </si>
  <si>
    <t>450 zł zwrotu za transakcje bezgotówkowe</t>
  </si>
  <si>
    <t xml:space="preserve">Czynność do wykonanai </t>
  </si>
  <si>
    <t xml:space="preserve">Data do której warunek musi zostać spełniony </t>
  </si>
  <si>
    <t xml:space="preserve">150 zł premii </t>
  </si>
  <si>
    <t xml:space="preserve">100 zł premii </t>
  </si>
  <si>
    <t>maksymalnie do dnia 2017-11-30</t>
  </si>
  <si>
    <t>maksymalnie do dnia 2017-12-31</t>
  </si>
  <si>
    <t>maksymalnie do dnia 2018-01-31</t>
  </si>
  <si>
    <t>maksymalnie do dnia 2018-02-28</t>
  </si>
  <si>
    <t>maksymalnie do dnia 2018-03-31</t>
  </si>
  <si>
    <t>maksymalnie do dnia 2018-04-30</t>
  </si>
  <si>
    <t>maksymalnie do dnia 2018-05-31</t>
  </si>
  <si>
    <t>maksymalnie do dnia 2018-06-30</t>
  </si>
  <si>
    <t>maksymalnie do dnia 2018-07-31</t>
  </si>
  <si>
    <t>Transakcje bezgotówkowe Kartą do Konta. 
*Aby otrzymać maksymalny zwrot miesięczny w kwocie 50 zł, należy rozliczyć transakcje na kwotę 1000 zł w kazdym z 9 miesięcy</t>
  </si>
  <si>
    <t>maksymalnie do dnia 
2017-11-30</t>
  </si>
  <si>
    <t xml:space="preserve">Data spełnienia warunku </t>
  </si>
  <si>
    <t>Październik</t>
  </si>
  <si>
    <t>Listopad</t>
  </si>
  <si>
    <t>maksymalnie do dnia 2018-10-31</t>
  </si>
  <si>
    <t>maksymalnie do dnia 2018-09-30</t>
  </si>
  <si>
    <t>maksymalnie do dnia 2018-08-31</t>
  </si>
  <si>
    <t>Umowa podpisana w październiku</t>
  </si>
  <si>
    <t>01. Logowanie do Bankowości internetowej lub mobilnej. 
02. Transakcje Kartą debetową</t>
  </si>
  <si>
    <t>01. Transakcje bezgotówkowe Kartą do Konta
02. Utrzymanie na rachunkach w Banku średniomiesięcznego salda w wysokości min. 30000 zł lub zasilenie konta kwotą łączną 5000 zł oraz posiadanie produktu kredytowego, np. Karty Kredytowej</t>
  </si>
  <si>
    <t>01. Transakcje bezgotówkowe Kartą do Konta
02. Przelew z Konta Citi Priority
03. Utrzymanie na rachunkach w Banku średniomiesięcznego salda w wysokości min. 30000 zł lub zasilenie konta kwotą łączną 5000 zł oraz posiadanie produktu kredytowego, np. Karty Kredytowej</t>
  </si>
  <si>
    <t>TO JEST MIESIĄC PODPISANIA PRZEZ CIEBIE UMOWY</t>
  </si>
  <si>
    <t>Nie dotyczy</t>
  </si>
  <si>
    <t>Wybierz z listy rozwijanej miesiąc, w którym zawarełeś umowę. Reszta danych podstawi się automatycznie.</t>
  </si>
  <si>
    <t xml:space="preserve">TO JEST MIESIĄC PODPISANIA PRZEZ CIEBIE UMOWY. </t>
  </si>
  <si>
    <t>W tym miesiącu nie musisz już spełniać żadnego warunku, ale jeżeli chcesz aby Konto Citi Prioiry było bezpłatne konicznie utrzymaj środniomiesięczne saldo na rachunkach w kwocie 30 000 zł, lub zaksięguj wpływy na kwotę 5000 zł</t>
  </si>
  <si>
    <t xml:space="preserve">Kwota wykonanych przez Ciebie transakcji bezgotówkowych </t>
  </si>
  <si>
    <t xml:space="preserve">Dzień, w którym spełniłeś warunek promocji </t>
  </si>
  <si>
    <t>Data otrzymania premii</t>
  </si>
  <si>
    <t>Kwota zwrotu za transakcje bezgotówkowe (maksymalnie 50 zł miesięcznie)</t>
  </si>
  <si>
    <t>n/d</t>
  </si>
  <si>
    <t>Utrzymania średniomiesięcznego salda na poziomie 30000zł lub zasielenie konta kwotą 5000</t>
  </si>
  <si>
    <t xml:space="preserve">Przelew z Konta </t>
  </si>
  <si>
    <t>Czynność do wykonania</t>
  </si>
  <si>
    <t>Maksymalnie do końca miesiąca następującego po miesiącu spełnienia warunków</t>
  </si>
  <si>
    <t>Dla umowy podpisanej w październiku 2017 r., premia 150 zł wpłynie na Konto Citi Priority maksymalnie do dnia 2018-08-31</t>
  </si>
  <si>
    <t>Dla umowy podpisanej w listopadzie 2017 r., premia 150 zł wpłynie na Konto Citi Priority maksymalnie do dnia 2018-09-30</t>
  </si>
  <si>
    <t>Dla umowy podpisanej w grudniu 2017 r., premia 150 zł wpłynie na Konto Citi Priority maksymalnie do dnia 2018-10-31</t>
  </si>
  <si>
    <t>Dla umowy podpisanej w styczniu 2018 r., premia 150 zł wpłynie na Konto Citi Priority maksymalnie do dnia 2018-11-30</t>
  </si>
  <si>
    <t>Wybierz miesiąc zawarcia umowy</t>
  </si>
  <si>
    <t>Wybierz z listy rozwijanej miesiąc, w którym zawarełeś umowę. Większość danych dotycząca promocji podstawi się automatycznie. Jeżelichcesz na bieżąco kontolować które warunki i keidy spełniłeś, uzupełniaj pola zaznaczone kolorem miętowym.</t>
  </si>
  <si>
    <t>MIEJSCE NA TWOJE NOTATKI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</si>
</sst>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"/>
    <numFmt numFmtId="169" formatCode="[$-415]mmmmm;@"/>
    <numFmt numFmtId="170" formatCode="yyyy\-mm\-dd;@"/>
    <numFmt numFmtId="171" formatCode="mmmm"/>
    <numFmt numFmtId="172" formatCode="mmm/yyyy"/>
    <numFmt numFmtId="173" formatCode="mmmm/yy"/>
    <numFmt numFmtId="174" formatCode="#,##0.00\ &quot;zł&quot;"/>
  </numFmts>
  <fonts count="25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24"/>
      <color theme="4" tint="-0.499984740745262"/>
      <name val="Arial"/>
      <family val="2"/>
      <scheme val="minor"/>
    </font>
    <font>
      <b/>
      <sz val="17"/>
      <color theme="4" tint="-0.49998474074526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sz val="11"/>
      <name val="Arial"/>
      <family val="2"/>
      <scheme val="minor"/>
    </font>
    <font>
      <b/>
      <sz val="11"/>
      <color theme="0"/>
      <name val="Arial"/>
      <family val="2"/>
      <charset val="238"/>
      <scheme val="minor"/>
    </font>
    <font>
      <b/>
      <sz val="11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sz val="9"/>
      <color theme="1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b/>
      <sz val="9"/>
      <color theme="1"/>
      <name val="Arial"/>
      <family val="2"/>
      <charset val="238"/>
      <scheme val="minor"/>
    </font>
    <font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charset val="238"/>
      <scheme val="minor"/>
    </font>
    <font>
      <b/>
      <sz val="11"/>
      <color theme="0"/>
      <name val="Calibri "/>
      <charset val="238"/>
    </font>
    <font>
      <sz val="10"/>
      <name val="Arial"/>
      <family val="2"/>
      <charset val="238"/>
      <scheme val="minor"/>
    </font>
    <font>
      <b/>
      <sz val="9"/>
      <color theme="0"/>
      <name val="Arial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0E9DC"/>
        <bgColor indexed="64"/>
      </patternFill>
    </fill>
    <fill>
      <patternFill patternType="solid">
        <fgColor rgb="FF89BBB6"/>
        <bgColor indexed="64"/>
      </patternFill>
    </fill>
  </fills>
  <borders count="21">
    <border>
      <left/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22">
    <xf numFmtId="0" fontId="0" fillId="0" borderId="0">
      <alignment wrapText="1"/>
    </xf>
    <xf numFmtId="0" fontId="10" fillId="0" borderId="0" applyFill="0" applyBorder="0" applyProtection="0">
      <alignment horizontal="center" vertical="center"/>
    </xf>
    <xf numFmtId="169" fontId="5" fillId="0" borderId="0" applyFill="0" applyBorder="0" applyProtection="0">
      <alignment horizontal="center" vertical="center"/>
    </xf>
    <xf numFmtId="0" fontId="6" fillId="0" borderId="0" applyFill="0" applyProtection="0">
      <alignment horizontal="left" vertical="center" indent="2"/>
    </xf>
    <xf numFmtId="0" fontId="7" fillId="0" borderId="0" applyNumberFormat="0" applyFill="0" applyBorder="0" applyProtection="0">
      <alignment horizontal="left" vertical="center"/>
    </xf>
    <xf numFmtId="0" fontId="7" fillId="0" borderId="0" applyFill="0" applyBorder="0" applyProtection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3" fillId="3" borderId="3" applyNumberFormat="0" applyAlignment="0" applyProtection="0"/>
    <xf numFmtId="0" fontId="4" fillId="4" borderId="1">
      <alignment horizontal="left" indent="1"/>
    </xf>
    <xf numFmtId="0" fontId="8" fillId="0" borderId="0">
      <alignment vertical="center"/>
    </xf>
    <xf numFmtId="0" fontId="8" fillId="0" borderId="4" applyNumberFormat="0" applyFont="0" applyFill="0" applyAlignment="0" applyProtection="0">
      <alignment horizontal="left" vertical="center" indent="2"/>
    </xf>
    <xf numFmtId="1" fontId="9" fillId="0" borderId="0" applyFill="0" applyBorder="0">
      <alignment horizontal="center"/>
    </xf>
    <xf numFmtId="0" fontId="11" fillId="0" borderId="5" applyNumberFormat="0" applyFont="0" applyFill="0" applyAlignment="0" applyProtection="0">
      <alignment horizontal="center"/>
    </xf>
    <xf numFmtId="0" fontId="11" fillId="0" borderId="7" applyNumberFormat="0" applyFont="0" applyFill="0" applyAlignment="0" applyProtection="0"/>
    <xf numFmtId="168" fontId="2" fillId="0" borderId="0" applyNumberFormat="0" applyFill="0" applyBorder="0">
      <alignment horizontal="left" vertical="center" indent="1"/>
    </xf>
    <xf numFmtId="0" fontId="11" fillId="2" borderId="0" applyFont="0" applyBorder="0">
      <alignment horizontal="left" vertical="top" indent="1"/>
    </xf>
    <xf numFmtId="0" fontId="4" fillId="0" borderId="0" applyNumberFormat="0" applyFill="0" applyBorder="0" applyAlignment="0">
      <alignment wrapText="1"/>
    </xf>
    <xf numFmtId="20" fontId="11" fillId="2" borderId="0" applyFill="0" applyBorder="0">
      <alignment horizontal="left" indent="1"/>
    </xf>
  </cellStyleXfs>
  <cellXfs count="91">
    <xf numFmtId="0" fontId="0" fillId="0" borderId="0" xfId="0">
      <alignment wrapText="1"/>
    </xf>
    <xf numFmtId="0" fontId="0" fillId="0" borderId="0" xfId="0" applyBorder="1">
      <alignment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2" fillId="7" borderId="1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171" fontId="22" fillId="7" borderId="18" xfId="0" applyNumberFormat="1" applyFont="1" applyFill="1" applyBorder="1" applyAlignment="1" applyProtection="1">
      <alignment vertical="center"/>
      <protection locked="0"/>
    </xf>
    <xf numFmtId="170" fontId="15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70" fontId="15" fillId="0" borderId="0" xfId="0" applyNumberFormat="1" applyFont="1" applyBorder="1" applyAlignment="1" applyProtection="1">
      <alignment vertical="center" wrapText="1"/>
      <protection locked="0"/>
    </xf>
    <xf numFmtId="173" fontId="0" fillId="0" borderId="0" xfId="0" applyNumberForma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alignment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7" fontId="0" fillId="0" borderId="0" xfId="0" applyNumberFormat="1" applyProtection="1">
      <alignment wrapText="1"/>
      <protection locked="0"/>
    </xf>
    <xf numFmtId="172" fontId="12" fillId="5" borderId="16" xfId="12" applyNumberFormat="1" applyFont="1" applyFill="1" applyBorder="1" applyAlignment="1" applyProtection="1">
      <alignment horizontal="center" vertical="center"/>
    </xf>
    <xf numFmtId="172" fontId="12" fillId="5" borderId="0" xfId="12" applyNumberFormat="1" applyFont="1" applyFill="1" applyBorder="1" applyAlignment="1" applyProtection="1">
      <alignment horizontal="center" vertical="center"/>
    </xf>
    <xf numFmtId="172" fontId="12" fillId="5" borderId="2" xfId="12" applyNumberFormat="1" applyFont="1" applyFill="1" applyBorder="1" applyAlignment="1" applyProtection="1">
      <alignment horizontal="center" vertical="center"/>
    </xf>
    <xf numFmtId="17" fontId="18" fillId="6" borderId="0" xfId="0" applyNumberFormat="1" applyFont="1" applyFill="1" applyAlignment="1" applyProtection="1">
      <alignment vertical="center" wrapText="1"/>
    </xf>
    <xf numFmtId="17" fontId="18" fillId="6" borderId="2" xfId="0" applyNumberFormat="1" applyFont="1" applyFill="1" applyBorder="1" applyAlignment="1" applyProtection="1">
      <alignment horizontal="left" vertical="center" wrapText="1"/>
    </xf>
    <xf numFmtId="17" fontId="15" fillId="6" borderId="2" xfId="0" applyNumberFormat="1" applyFont="1" applyFill="1" applyBorder="1" applyAlignment="1" applyProtection="1">
      <alignment horizontal="left" vertical="center" wrapText="1"/>
    </xf>
    <xf numFmtId="172" fontId="12" fillId="5" borderId="8" xfId="12" applyNumberFormat="1" applyFont="1" applyFill="1" applyBorder="1" applyAlignment="1" applyProtection="1">
      <alignment horizontal="center" vertical="center"/>
    </xf>
    <xf numFmtId="17" fontId="18" fillId="6" borderId="0" xfId="0" applyNumberFormat="1" applyFont="1" applyFill="1" applyAlignment="1" applyProtection="1">
      <alignment horizontal="left" vertical="center" wrapText="1"/>
    </xf>
    <xf numFmtId="17" fontId="18" fillId="6" borderId="8" xfId="0" applyNumberFormat="1" applyFont="1" applyFill="1" applyBorder="1" applyAlignment="1" applyProtection="1">
      <alignment horizontal="left" vertical="center" wrapText="1"/>
    </xf>
    <xf numFmtId="172" fontId="12" fillId="5" borderId="6" xfId="12" applyNumberFormat="1" applyFont="1" applyFill="1" applyBorder="1" applyAlignment="1" applyProtection="1">
      <alignment horizontal="center" vertical="center"/>
    </xf>
    <xf numFmtId="170" fontId="15" fillId="0" borderId="0" xfId="0" applyNumberFormat="1" applyFont="1" applyAlignment="1" applyProtection="1">
      <alignment horizontal="center" vertical="center" wrapText="1"/>
    </xf>
    <xf numFmtId="171" fontId="16" fillId="0" borderId="0" xfId="0" applyNumberFormat="1" applyFont="1" applyBorder="1" applyAlignment="1" applyProtection="1">
      <alignment horizontal="center" vertical="center"/>
    </xf>
    <xf numFmtId="170" fontId="15" fillId="0" borderId="17" xfId="0" applyNumberFormat="1" applyFont="1" applyBorder="1" applyAlignment="1" applyProtection="1">
      <alignment horizontal="center" vertical="center" wrapText="1"/>
    </xf>
    <xf numFmtId="0" fontId="0" fillId="0" borderId="0" xfId="0" applyProtection="1">
      <alignment wrapText="1"/>
    </xf>
    <xf numFmtId="0" fontId="0" fillId="0" borderId="17" xfId="0" applyBorder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17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alignment wrapText="1"/>
      <protection locked="0"/>
    </xf>
    <xf numFmtId="174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Border="1" applyProtection="1">
      <alignment wrapText="1"/>
      <protection locked="0"/>
    </xf>
    <xf numFmtId="174" fontId="0" fillId="0" borderId="0" xfId="0" applyNumberFormat="1" applyProtection="1">
      <alignment wrapText="1"/>
      <protection locked="0"/>
    </xf>
    <xf numFmtId="0" fontId="21" fillId="6" borderId="6" xfId="12" applyFont="1" applyFill="1" applyBorder="1" applyAlignment="1" applyProtection="1">
      <alignment horizontal="center" vertical="center" wrapText="1"/>
    </xf>
    <xf numFmtId="0" fontId="21" fillId="6" borderId="19" xfId="12" applyFont="1" applyFill="1" applyBorder="1" applyAlignment="1" applyProtection="1">
      <alignment horizontal="center" vertical="center" wrapText="1"/>
    </xf>
    <xf numFmtId="0" fontId="21" fillId="6" borderId="9" xfId="12" applyFont="1" applyFill="1" applyBorder="1" applyAlignment="1" applyProtection="1">
      <alignment horizontal="center" vertical="center" wrapText="1"/>
    </xf>
    <xf numFmtId="0" fontId="21" fillId="6" borderId="20" xfId="12" applyFont="1" applyFill="1" applyBorder="1" applyAlignment="1" applyProtection="1">
      <alignment horizontal="center" vertical="center" wrapText="1"/>
    </xf>
    <xf numFmtId="0" fontId="21" fillId="6" borderId="0" xfId="12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vertical="center" wrapText="1"/>
    </xf>
    <xf numFmtId="170" fontId="20" fillId="0" borderId="10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174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vertical="center" wrapText="1"/>
    </xf>
    <xf numFmtId="0" fontId="18" fillId="0" borderId="10" xfId="0" applyFont="1" applyFill="1" applyBorder="1" applyAlignment="1" applyProtection="1">
      <alignment horizontal="left" vertical="center" wrapText="1"/>
    </xf>
    <xf numFmtId="174" fontId="24" fillId="7" borderId="18" xfId="0" applyNumberFormat="1" applyFont="1" applyFill="1" applyBorder="1" applyAlignment="1" applyProtection="1">
      <alignment horizontal="center" vertical="center"/>
      <protection locked="0"/>
    </xf>
    <xf numFmtId="170" fontId="24" fillId="7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170" fontId="20" fillId="0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left" vertical="top" wrapText="1"/>
      <protection locked="0"/>
    </xf>
    <xf numFmtId="0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2" fillId="5" borderId="1" xfId="12" applyFont="1" applyFill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0" fontId="15" fillId="0" borderId="10" xfId="0" applyNumberFormat="1" applyFont="1" applyBorder="1" applyAlignment="1">
      <alignment horizontal="center" vertical="center"/>
    </xf>
    <xf numFmtId="170" fontId="15" fillId="0" borderId="13" xfId="0" applyNumberFormat="1" applyFont="1" applyBorder="1" applyAlignment="1">
      <alignment horizontal="center" vertical="center"/>
    </xf>
    <xf numFmtId="170" fontId="15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22">
    <cellStyle name="Data" xfId="15" xr:uid="{00000000-0005-0000-0000-000000000000}"/>
    <cellStyle name="Dni_tygodnia" xfId="12" xr:uid="{00000000-0005-0000-0000-000001000000}"/>
    <cellStyle name="Dolne obramowanie" xfId="16" xr:uid="{00000000-0005-0000-0000-000002000000}"/>
    <cellStyle name="Dziesiętny" xfId="6" builtinId="3" customBuiltin="1"/>
    <cellStyle name="Dziesiętny [0]" xfId="7" builtinId="6" customBuiltin="1"/>
    <cellStyle name="Etykieta" xfId="13" xr:uid="{00000000-0005-0000-0000-000005000000}"/>
    <cellStyle name="Godzina" xfId="21" xr:uid="{00000000-0005-0000-0000-000006000000}"/>
    <cellStyle name="Górne obramowanie" xfId="14" xr:uid="{00000000-0005-0000-0000-000007000000}"/>
    <cellStyle name="Harmonogram tygodnia — wypełnienie" xfId="19" xr:uid="{00000000-0005-0000-0000-000008000000}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agłówek tabeli — puste" xfId="20" xr:uid="{00000000-0005-0000-0000-00000D000000}"/>
    <cellStyle name="Normalny" xfId="0" builtinId="0" customBuiltin="1"/>
    <cellStyle name="Prawe obramowanie" xfId="17" xr:uid="{00000000-0005-0000-0000-00000F000000}"/>
    <cellStyle name="Procentowy" xfId="10" builtinId="5" customBuiltin="1"/>
    <cellStyle name="Tytuł" xfId="1" builtinId="15" customBuiltin="1"/>
    <cellStyle name="Uwaga" xfId="11" builtinId="10" customBuiltin="1"/>
    <cellStyle name="Walutowy" xfId="8" builtinId="4" customBuiltin="1"/>
    <cellStyle name="Walutowy [0]" xfId="9" builtinId="7" customBuiltin="1"/>
    <cellStyle name="Wyrównanie kalendarza" xfId="18" xr:uid="{00000000-0005-0000-0000-000015000000}"/>
  </cellStyles>
  <dxfs count="3">
    <dxf>
      <font>
        <b/>
        <i val="0"/>
        <color theme="4" tint="-0.499984740745262"/>
      </font>
      <border diagonalUp="0" diagonalDown="0">
        <left style="thin">
          <color theme="4" tint="-0.499984740745262"/>
        </left>
        <right/>
        <top/>
        <bottom style="thin">
          <color theme="4" tint="-0.499984740745262"/>
        </bottom>
        <vertical/>
        <horizontal/>
      </border>
    </dxf>
    <dxf>
      <font>
        <b/>
        <i val="0"/>
        <color theme="4" tint="-0.499984740745262"/>
      </font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horizontal style="thin">
          <color theme="5" tint="-0.499984740745262"/>
        </horizontal>
      </border>
    </dxf>
  </dxfs>
  <tableStyles count="1" defaultTableStyle="Zadania" defaultPivotStyle="PivotStyleLight16">
    <tableStyle name="Zadania" pivot="0" count="3" xr9:uid="{00000000-0011-0000-FFFF-FFFF00000000}">
      <tableStyleElement type="wholeTable" dxfId="2"/>
      <tableStyleElement type="headerRow" dxfId="1"/>
      <tableStyleElement type="firstColumn" dxfId="0"/>
    </tableStyle>
  </tableStyles>
  <colors>
    <mruColors>
      <color rgb="FF89BBB6"/>
      <color rgb="FFF0E9DC"/>
      <color rgb="FFDBEAE9"/>
      <color rgb="FFA58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123825</xdr:rowOff>
    </xdr:from>
    <xdr:to>
      <xdr:col>2</xdr:col>
      <xdr:colOff>2818206</xdr:colOff>
      <xdr:row>1</xdr:row>
      <xdr:rowOff>219075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AC7D4B8-0867-46FE-A0AF-DE413ED24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9900" y="123825"/>
          <a:ext cx="2418156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180976</xdr:rowOff>
    </xdr:from>
    <xdr:to>
      <xdr:col>4</xdr:col>
      <xdr:colOff>1495425</xdr:colOff>
      <xdr:row>2</xdr:row>
      <xdr:rowOff>14414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513AB7E-7EC0-47C9-B406-CBCB09A4B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50" y="180976"/>
          <a:ext cx="2390775" cy="404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2E5C-5304-4D46-993A-22E108D7CC1C}">
  <sheetPr codeName="Arkusz1">
    <tabColor theme="4"/>
  </sheetPr>
  <dimension ref="A1:XFC25"/>
  <sheetViews>
    <sheetView workbookViewId="0">
      <selection activeCell="A2" sqref="A2"/>
    </sheetView>
  </sheetViews>
  <sheetFormatPr defaultRowHeight="12"/>
  <cols>
    <col min="1" max="3" width="42.125" style="21" customWidth="1"/>
    <col min="4" max="4" width="11.875" style="21" customWidth="1"/>
    <col min="5" max="5" width="19.625" style="21" customWidth="1"/>
    <col min="6" max="6" width="27" style="21" customWidth="1"/>
    <col min="7" max="7" width="12.75" style="21" customWidth="1"/>
    <col min="8" max="8" width="24.125" style="21" customWidth="1"/>
    <col min="9" max="9" width="24.375" style="21" bestFit="1" customWidth="1"/>
    <col min="10" max="16381" width="9" style="21"/>
    <col min="16382" max="16382" width="9" style="21" customWidth="1"/>
    <col min="16383" max="16384" width="9" style="21" hidden="1" customWidth="1"/>
  </cols>
  <sheetData>
    <row r="1" spans="1:9 16383:16383" ht="24.75" customHeight="1">
      <c r="A1" s="20" t="s">
        <v>45</v>
      </c>
      <c r="B1" s="69" t="s">
        <v>29</v>
      </c>
      <c r="C1" s="70"/>
    </row>
    <row r="2" spans="1:9 16383:16383" ht="21.75" customHeight="1">
      <c r="A2" s="22" t="s">
        <v>18</v>
      </c>
      <c r="B2" s="69"/>
      <c r="C2" s="70"/>
    </row>
    <row r="3" spans="1:9 16383:16383" ht="22.5" customHeight="1">
      <c r="A3" s="44"/>
      <c r="B3" s="42"/>
      <c r="C3" s="43"/>
      <c r="E3" s="24"/>
      <c r="F3" s="24"/>
    </row>
    <row r="4" spans="1:9 16383:16383" s="27" customFormat="1" ht="22.5" customHeight="1">
      <c r="A4" s="32">
        <v>43069</v>
      </c>
      <c r="B4" s="33">
        <v>43100</v>
      </c>
      <c r="C4" s="34">
        <v>43131</v>
      </c>
      <c r="D4" s="25"/>
      <c r="E4" s="23"/>
      <c r="F4" s="23"/>
      <c r="G4" s="25"/>
      <c r="H4" s="26"/>
    </row>
    <row r="5" spans="1:9 16383:16383" s="27" customFormat="1" ht="108.75" customHeight="1">
      <c r="A5" s="35" t="str">
        <f ca="1">VLOOKUP($A$4,INDIRECT($A$2&amp;"!$A$14:$B$23"),MATCH($XFC$5,INDIRECT($A$2&amp;"!A14:B14"),0),0)</f>
        <v>01. Logowanie do Bankowości internetowej lub mobilnej. 
02. Transakcje Kartą debetową</v>
      </c>
      <c r="B5" s="36" t="str">
        <f ca="1">VLOOKUP($B$4,INDIRECT($A$2&amp;"!$A$15:$B$23"),MATCH($XFC$5,INDIRECT($A$2&amp;"!A14:B14"),0),0)</f>
        <v>01. Transakcje bezgotówkowe Kartą do Konta
02. Utrzymanie na rachunkach w Banku średniomiesięcznego salda w wysokości min. 30000 zł lub zasilenie konta kwotą łączną 5000 zł oraz posiadanie produktu kredytowego, np. Karty Kredytowej</v>
      </c>
      <c r="C5" s="37" t="str">
        <f ca="1">VLOOKUP($C$4,INDIRECT($A$2&amp;"!$A$15:$B$23"),MATCH($XFC$5,INDIRECT($A$2&amp;"!A14:B14"),0),0)</f>
        <v>01. Transakcje bezgotówkowe Kartą do Konta
02. Przelew z Konta Citi Priority
03. Utrzymanie na rachunkach w Banku średniomiesięcznego salda w wysokości min. 30000 zł lub zasilenie konta kwotą łączną 5000 zł oraz posiadanie produktu kredytowego, np. Karty Kredytowej</v>
      </c>
      <c r="D5" s="25"/>
      <c r="E5" s="25"/>
      <c r="F5" s="28"/>
      <c r="G5" s="28"/>
      <c r="H5" s="29"/>
      <c r="XFC5" s="45" t="s">
        <v>23</v>
      </c>
    </row>
    <row r="6" spans="1:9 16383:16383" s="27" customFormat="1" ht="22.5" customHeight="1">
      <c r="A6" s="33">
        <v>43159</v>
      </c>
      <c r="B6" s="38">
        <v>43190</v>
      </c>
      <c r="C6" s="34">
        <v>43220</v>
      </c>
      <c r="D6" s="25"/>
      <c r="E6" s="25"/>
      <c r="F6" s="25"/>
      <c r="G6" s="30"/>
      <c r="H6" s="29"/>
    </row>
    <row r="7" spans="1:9 16383:16383" s="27" customFormat="1" ht="108.75" customHeight="1">
      <c r="A7" s="39" t="str">
        <f ca="1">VLOOKUP($A$6,INDIRECT($A$2&amp;"!$A$15:$B$23"),MATCH($XFC$5,INDIRECT($A$2&amp;"!A14:B14"),0),0)</f>
        <v>01. Transakcje bezgotówkowe Kartą do Konta
02. Przelew z Konta Citi Priority
03. Utrzymanie na rachunkach w Banku średniomiesięcznego salda w wysokości min. 30000 zł lub zasilenie konta kwotą łączną 5000 zł oraz posiadanie produktu kredytowego, np. Karty Kredytowej</v>
      </c>
      <c r="B7" s="40" t="str">
        <f ca="1">VLOOKUP($B$6,INDIRECT($A$2&amp;"!$A$15:$B$23"),MATCH($XFC$5,INDIRECT($A$2&amp;"!A14:B14"),0),0)</f>
        <v>01. Transakcje bezgotówkowe Kartą do Konta
02. Przelew z Konta Citi Priority
03. Utrzymanie na rachunkach w Banku średniomiesięcznego salda w wysokości min. 30000 zł lub zasilenie konta kwotą łączną 5000 zł oraz posiadanie produktu kredytowego, np. Karty Kredytowej</v>
      </c>
      <c r="C7" s="36" t="str">
        <f ca="1">VLOOKUP($C$6,INDIRECT($A$2&amp;"!$A$15:$B$23"),MATCH($XFC$5,INDIRECT($A$2&amp;"!A14:B14"),0),0)</f>
        <v>01. Transakcje bezgotówkowe Kartą do Konta
02. Przelew z Konta Citi Priority
03. Utrzymanie na rachunkach w Banku średniomiesięcznego salda w wysokości min. 30000 zł lub zasilenie konta kwotą łączną 5000 zł oraz posiadanie produktu kredytowego, np. Karty Kredytowej</v>
      </c>
      <c r="D7" s="25"/>
      <c r="E7" s="25"/>
      <c r="F7" s="25"/>
      <c r="G7" s="28"/>
      <c r="H7" s="29"/>
    </row>
    <row r="8" spans="1:9 16383:16383" s="27" customFormat="1" ht="22.5" customHeight="1">
      <c r="A8" s="34">
        <v>43251</v>
      </c>
      <c r="B8" s="34">
        <v>43281</v>
      </c>
      <c r="C8" s="38">
        <v>43312</v>
      </c>
      <c r="D8" s="25"/>
      <c r="E8" s="25"/>
      <c r="F8" s="25"/>
      <c r="G8" s="30"/>
      <c r="H8" s="29"/>
    </row>
    <row r="9" spans="1:9 16383:16383" s="27" customFormat="1" ht="108.75" customHeight="1">
      <c r="A9" s="39" t="str">
        <f ca="1">VLOOKUP($A$8,INDIRECT($A$2&amp;"!$A$15:$B$23"),MATCH($XFC$5,INDIRECT($A$2&amp;"!A14:B14"),0),0)</f>
        <v>01. Transakcje bezgotówkowe Kartą do Konta
02. Przelew z Konta Citi Priority
03. Utrzymanie na rachunkach w Banku średniomiesięcznego salda w wysokości min. 30000 zł lub zasilenie konta kwotą łączną 5000 zł oraz posiadanie produktu kredytowego, np. Karty Kredytowej</v>
      </c>
      <c r="B9" s="40" t="str">
        <f ca="1">VLOOKUP($B$8,INDIRECT($A$2&amp;"!$A$15:$B$23"),MATCH($XFC$5,INDIRECT($A$2&amp;"!A14:B14"),0),0)</f>
        <v>01. Transakcje bezgotówkowe Kartą do Konta
02. Przelew z Konta Citi Priority
03. Utrzymanie na rachunkach w Banku średniomiesięcznego salda w wysokości min. 30000 zł lub zasilenie konta kwotą łączną 5000 zł oraz posiadanie produktu kredytowego, np. Karty Kredytowej</v>
      </c>
      <c r="C9" s="36" t="str">
        <f ca="1">VLOOKUP($C$8,INDIRECT($A$2&amp;"!$A$15:$B$23"),MATCH($XFC$5,INDIRECT($A$2&amp;"!A14:B14"),0),0)</f>
        <v>01. Transakcje bezgotówkowe Kartą do Konta
02. Przelew z Konta Citi Priority
03. Utrzymanie na rachunkach w Banku średniomiesięcznego salda w wysokości min. 30000 zł lub zasilenie konta kwotą łączną 5000 zł oraz posiadanie produktu kredytowego, np. Karty Kredytowej</v>
      </c>
      <c r="D9" s="31"/>
      <c r="E9" s="25"/>
      <c r="F9" s="25"/>
      <c r="G9" s="25"/>
      <c r="H9" s="25"/>
      <c r="I9" s="29"/>
    </row>
    <row r="10" spans="1:9 16383:16383" s="27" customFormat="1" ht="22.5" customHeight="1">
      <c r="A10" s="41">
        <v>43343</v>
      </c>
      <c r="B10" s="38">
        <v>43373</v>
      </c>
      <c r="C10" s="38">
        <v>43404</v>
      </c>
      <c r="D10" s="28"/>
      <c r="E10" s="25"/>
      <c r="F10" s="25"/>
      <c r="G10" s="25"/>
      <c r="H10" s="25"/>
      <c r="I10" s="29"/>
    </row>
    <row r="11" spans="1:9 16383:16383" s="27" customFormat="1" ht="108.75" customHeight="1">
      <c r="A11" s="39" t="str">
        <f ca="1">VLOOKUP($A$10,INDIRECT($A$2&amp;"!$A$15:$B$26"),MATCH($XFC$5,INDIRECT($A$2&amp;"!A14:B14"),0),0)</f>
        <v>W tym miesiącu nie musisz już spełniać żadnego warunku, ale jeżeli chcesz aby Konto Citi Prioiry było bezpłatne konicznie utrzymaj środniomiesięczne saldo na rachunkach w kwocie 30 000 zł, lub zaksięguj wpływy na kwotę 5000 zł</v>
      </c>
      <c r="B11" s="36" t="str">
        <f ca="1">VLOOKUP($B$10,INDIRECT($A$2&amp;"!$A$15:$B$26"),MATCH($XFC$5,INDIRECT($A$2&amp;"!A14:B14"),0),0)</f>
        <v>W tym miesiącu nie musisz już spełniać żadnego warunku, ale jeżeli chcesz aby Konto Citi Prioiry było bezpłatne konicznie utrzymaj środniomiesięczne saldo na rachunkach w kwocie 30 000 zł, lub zaksięguj wpływy na kwotę 5000 zł</v>
      </c>
      <c r="C11" s="36" t="str">
        <f ca="1">VLOOKUP($C$10,INDIRECT($A$2&amp;"!$A$15:$B$26"),MATCH($XFC$5,INDIRECT($A$2&amp;"!A14:B14"),0),0)</f>
        <v>W tym miesiącu nie musisz już spełniać żadnego warunku, ale jeżeli chcesz aby Konto Citi Prioiry było bezpłatne konicznie utrzymaj środniomiesięczne saldo na rachunkach w kwocie 30 000 zł, lub zaksięguj wpływy na kwotę 5000 zł</v>
      </c>
      <c r="D11" s="25"/>
      <c r="E11" s="25"/>
      <c r="F11" s="25"/>
      <c r="G11" s="25"/>
      <c r="H11" s="25"/>
      <c r="I11" s="29"/>
    </row>
    <row r="12" spans="1:9 16383:16383">
      <c r="A12" s="25"/>
      <c r="B12" s="25"/>
      <c r="C12" s="25"/>
      <c r="D12" s="25"/>
      <c r="E12" s="25"/>
      <c r="F12" s="25"/>
      <c r="G12" s="25"/>
      <c r="H12" s="25"/>
    </row>
    <row r="13" spans="1:9 16383:16383">
      <c r="A13" s="25"/>
      <c r="B13" s="25"/>
      <c r="C13" s="25"/>
      <c r="D13" s="25"/>
      <c r="E13" s="25"/>
      <c r="F13" s="25"/>
      <c r="G13" s="25"/>
      <c r="H13" s="25"/>
    </row>
    <row r="14" spans="1:9 16383:16383">
      <c r="A14" s="25"/>
      <c r="B14" s="25"/>
      <c r="C14" s="25"/>
      <c r="D14" s="25"/>
      <c r="E14" s="25"/>
      <c r="F14" s="25"/>
      <c r="G14" s="25"/>
      <c r="H14" s="25"/>
    </row>
    <row r="15" spans="1:9 16383:16383">
      <c r="A15" s="25"/>
      <c r="B15" s="25"/>
      <c r="C15" s="25"/>
      <c r="D15" s="25"/>
      <c r="E15" s="25"/>
      <c r="F15" s="25"/>
      <c r="G15" s="25"/>
      <c r="H15" s="25"/>
    </row>
    <row r="16" spans="1:9 16383:16383">
      <c r="A16" s="25"/>
      <c r="B16" s="25"/>
      <c r="C16" s="25"/>
      <c r="D16" s="25"/>
      <c r="E16" s="25"/>
      <c r="F16" s="25"/>
      <c r="G16" s="25"/>
      <c r="H16" s="25"/>
    </row>
    <row r="17" spans="1:8">
      <c r="A17" s="25"/>
      <c r="B17" s="25"/>
      <c r="C17" s="25"/>
      <c r="D17" s="25"/>
      <c r="E17" s="25"/>
      <c r="F17" s="25"/>
      <c r="G17" s="25"/>
      <c r="H17" s="25"/>
    </row>
    <row r="18" spans="1:8">
      <c r="A18" s="25"/>
      <c r="B18" s="25"/>
      <c r="C18" s="25"/>
      <c r="D18" s="25"/>
      <c r="E18" s="25"/>
      <c r="F18" s="25"/>
      <c r="G18" s="25"/>
      <c r="H18" s="25"/>
    </row>
    <row r="19" spans="1:8">
      <c r="A19" s="25"/>
      <c r="B19" s="25"/>
      <c r="C19" s="25"/>
      <c r="D19" s="25"/>
      <c r="E19" s="25"/>
      <c r="F19" s="25"/>
      <c r="G19" s="25"/>
      <c r="H19" s="25"/>
    </row>
    <row r="20" spans="1:8">
      <c r="A20" s="25"/>
      <c r="B20" s="25"/>
      <c r="C20" s="25"/>
      <c r="D20" s="25"/>
      <c r="E20" s="25"/>
      <c r="F20" s="25"/>
      <c r="G20" s="25"/>
      <c r="H20" s="25"/>
    </row>
    <row r="21" spans="1:8">
      <c r="A21" s="25"/>
      <c r="B21" s="25"/>
      <c r="C21" s="25"/>
      <c r="D21" s="25"/>
      <c r="E21" s="25"/>
      <c r="F21" s="25"/>
      <c r="G21" s="25"/>
      <c r="H21" s="25"/>
    </row>
    <row r="22" spans="1:8">
      <c r="D22" s="25"/>
      <c r="E22" s="25"/>
      <c r="F22" s="25"/>
      <c r="G22" s="25"/>
      <c r="H22" s="25"/>
    </row>
    <row r="23" spans="1:8">
      <c r="D23" s="25"/>
      <c r="E23" s="25"/>
      <c r="F23" s="25"/>
      <c r="G23" s="25"/>
      <c r="H23" s="25"/>
    </row>
    <row r="24" spans="1:8">
      <c r="H24" s="25"/>
    </row>
    <row r="25" spans="1:8">
      <c r="H25" s="25"/>
    </row>
  </sheetData>
  <sheetProtection algorithmName="SHA-512" hashValue="lOoiGHk1w8vb5SP5RS3hAx2PxBB5zNYY+U78I33nxhpY6yZIwHPJ8fGdAkU4qq8D4slJ9k+cHzTricZ0Vh4fIw==" saltValue="x6hcgBe9s9bwb7fsO2M1Og==" spinCount="100000" sheet="1" objects="1" scenarios="1"/>
  <mergeCells count="2">
    <mergeCell ref="B1:B2"/>
    <mergeCell ref="C1:C2"/>
  </mergeCells>
  <dataValidations count="1">
    <dataValidation type="list" allowBlank="1" showInputMessage="1" showErrorMessage="1" sqref="A2" xr:uid="{37939FFD-63FD-4017-8813-FC8E66D08656}">
      <formula1>"Październik, Listopad, Grudzień, Styczeń"</formula1>
    </dataValidation>
  </dataValidations>
  <pageMargins left="0.7" right="0.7" top="0.75" bottom="0.75" header="0.3" footer="0.3"/>
  <pageSetup paperSize="9" orientation="portrait" r:id="rId1"/>
  <ignoredErrors>
    <ignoredError sqref="B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9E03-A412-4793-802B-AD4D97E8AFE2}">
  <sheetPr codeName="Arkusz2">
    <tabColor theme="4"/>
  </sheetPr>
  <dimension ref="A1:F52"/>
  <sheetViews>
    <sheetView tabSelected="1" zoomScaleNormal="100" workbookViewId="0">
      <selection activeCell="C26" sqref="C26"/>
    </sheetView>
  </sheetViews>
  <sheetFormatPr defaultRowHeight="14.25"/>
  <cols>
    <col min="1" max="1" width="30" style="28" customWidth="1"/>
    <col min="2" max="2" width="25.875" style="28" customWidth="1"/>
    <col min="3" max="3" width="28.5" style="28" customWidth="1"/>
    <col min="4" max="4" width="25.625" style="28" customWidth="1"/>
    <col min="5" max="5" width="31" style="28" customWidth="1"/>
    <col min="6" max="6" width="25.875" style="28" customWidth="1"/>
    <col min="7" max="16384" width="9" style="28"/>
  </cols>
  <sheetData>
    <row r="1" spans="1:6" ht="24.75" customHeight="1">
      <c r="A1" s="20" t="s">
        <v>45</v>
      </c>
      <c r="B1" s="72" t="s">
        <v>46</v>
      </c>
      <c r="C1" s="72"/>
      <c r="D1" s="73"/>
      <c r="E1" s="73"/>
    </row>
    <row r="2" spans="1:6" ht="20.25" customHeight="1">
      <c r="A2" s="22" t="s">
        <v>19</v>
      </c>
      <c r="B2" s="72"/>
      <c r="C2" s="72"/>
      <c r="D2" s="74"/>
      <c r="E2" s="74"/>
    </row>
    <row r="3" spans="1:6">
      <c r="A3" s="46"/>
      <c r="B3" s="72"/>
      <c r="C3" s="72"/>
      <c r="D3" s="74"/>
      <c r="E3" s="74"/>
    </row>
    <row r="4" spans="1:6" ht="34.5" customHeight="1">
      <c r="A4" s="47"/>
      <c r="B4" s="47"/>
      <c r="C4" s="47"/>
      <c r="D4" s="47"/>
      <c r="E4" s="47"/>
      <c r="F4" s="47"/>
    </row>
    <row r="5" spans="1:6" ht="30" customHeight="1">
      <c r="A5" s="79" t="s">
        <v>1</v>
      </c>
      <c r="B5" s="79"/>
      <c r="C5" s="79"/>
      <c r="D5" s="79"/>
      <c r="E5" s="79"/>
      <c r="F5" s="79"/>
    </row>
    <row r="6" spans="1:6" ht="36" customHeight="1">
      <c r="A6" s="56" t="s">
        <v>2</v>
      </c>
      <c r="B6" s="57" t="s">
        <v>3</v>
      </c>
      <c r="C6" s="58" t="s">
        <v>33</v>
      </c>
      <c r="D6" s="59" t="s">
        <v>34</v>
      </c>
      <c r="E6" s="60" t="s">
        <v>32</v>
      </c>
      <c r="F6" s="59" t="s">
        <v>35</v>
      </c>
    </row>
    <row r="7" spans="1:6">
      <c r="A7" s="61" t="s">
        <v>0</v>
      </c>
      <c r="B7" s="62" t="str">
        <f ca="1">VLOOKUP($A$7,INDIRECT($A$2&amp;"!$A$3:$B$12"),MATCH($B$6,INDIRECT($A$2&amp;"!A2:B2"),0),0)</f>
        <v>maksymalnie do dnia 2017-12-31</v>
      </c>
      <c r="C7" s="68"/>
      <c r="D7" s="78" t="s">
        <v>40</v>
      </c>
      <c r="E7" s="63" t="s">
        <v>36</v>
      </c>
      <c r="F7" s="63" t="s">
        <v>36</v>
      </c>
    </row>
    <row r="8" spans="1:6">
      <c r="A8" s="80" t="s">
        <v>15</v>
      </c>
      <c r="B8" s="62" t="str">
        <f ca="1">VLOOKUP($A$8,INDIRECT($A$2&amp;"!$A$4:$B$4"),MATCH($B$6,INDIRECT($A$2&amp;"!A2:B2"),0),0)</f>
        <v>maksymalnie do dnia 2017-12-31</v>
      </c>
      <c r="C8" s="68"/>
      <c r="D8" s="78"/>
      <c r="E8" s="67">
        <v>0</v>
      </c>
      <c r="F8" s="64">
        <f>E8*5%</f>
        <v>0</v>
      </c>
    </row>
    <row r="9" spans="1:6" ht="14.25" customHeight="1">
      <c r="A9" s="80"/>
      <c r="B9" s="62" t="str">
        <f ca="1">VLOOKUP($A$8,INDIRECT($A$2&amp;"!$A$5:$B$5"),MATCH($B$6,INDIRECT($A$2&amp;"!A2:B2"),0),0)</f>
        <v>maksymalnie do dnia 2018-01-31</v>
      </c>
      <c r="C9" s="68"/>
      <c r="D9" s="78"/>
      <c r="E9" s="67">
        <v>0</v>
      </c>
      <c r="F9" s="64">
        <f t="shared" ref="F9:F16" si="0">E9*5%</f>
        <v>0</v>
      </c>
    </row>
    <row r="10" spans="1:6" ht="14.25" customHeight="1">
      <c r="A10" s="80"/>
      <c r="B10" s="62" t="str">
        <f ca="1">VLOOKUP($A$8,INDIRECT($A$2&amp;"!$A$6:$B$6"),MATCH($B$6,INDIRECT($A$2&amp;"!A2:B2"),0),0)</f>
        <v>maksymalnie do dnia 2018-02-28</v>
      </c>
      <c r="C10" s="68"/>
      <c r="D10" s="78"/>
      <c r="E10" s="67">
        <v>0</v>
      </c>
      <c r="F10" s="64">
        <f t="shared" si="0"/>
        <v>0</v>
      </c>
    </row>
    <row r="11" spans="1:6" ht="14.25" customHeight="1">
      <c r="A11" s="80"/>
      <c r="B11" s="62" t="str">
        <f ca="1">VLOOKUP($A$8,INDIRECT($A$2&amp;"!$A$7:$B$7"),MATCH($B$6,INDIRECT($A$2&amp;"!A2:B2"),0),0)</f>
        <v>maksymalnie do dnia 2018-03-31</v>
      </c>
      <c r="C11" s="68"/>
      <c r="D11" s="78"/>
      <c r="E11" s="67">
        <v>0</v>
      </c>
      <c r="F11" s="64">
        <f t="shared" si="0"/>
        <v>0</v>
      </c>
    </row>
    <row r="12" spans="1:6" ht="14.25" customHeight="1">
      <c r="A12" s="80"/>
      <c r="B12" s="62" t="str">
        <f ca="1">VLOOKUP($A$8,INDIRECT($A$2&amp;"!$A$8:$B$8"),MATCH($B$6,INDIRECT($A$2&amp;"!A2:B2"),0),0)</f>
        <v>maksymalnie do dnia 2018-04-30</v>
      </c>
      <c r="C12" s="68"/>
      <c r="D12" s="78"/>
      <c r="E12" s="67">
        <v>25</v>
      </c>
      <c r="F12" s="64">
        <f t="shared" si="0"/>
        <v>1.25</v>
      </c>
    </row>
    <row r="13" spans="1:6" ht="14.25" customHeight="1">
      <c r="A13" s="80"/>
      <c r="B13" s="62" t="str">
        <f ca="1">VLOOKUP($A$8,INDIRECT($A$2&amp;"!$A$9:$B$9"),MATCH($B$6,INDIRECT($A$2&amp;"!A2:B2"),0),0)</f>
        <v>maksymalnie do dnia 2018-05-31</v>
      </c>
      <c r="C13" s="68"/>
      <c r="D13" s="78"/>
      <c r="E13" s="67">
        <v>0</v>
      </c>
      <c r="F13" s="64">
        <f t="shared" si="0"/>
        <v>0</v>
      </c>
    </row>
    <row r="14" spans="1:6" ht="14.25" customHeight="1">
      <c r="A14" s="80"/>
      <c r="B14" s="62" t="str">
        <f ca="1">VLOOKUP($A$8,INDIRECT($A$2&amp;"!$A$10:$B$10"),MATCH($B$6,INDIRECT($A$2&amp;"!A2:B2"),0),0)</f>
        <v>maksymalnie do dnia 2018-06-30</v>
      </c>
      <c r="C14" s="68"/>
      <c r="D14" s="78"/>
      <c r="E14" s="67">
        <v>0</v>
      </c>
      <c r="F14" s="64">
        <f t="shared" si="0"/>
        <v>0</v>
      </c>
    </row>
    <row r="15" spans="1:6" ht="14.25" customHeight="1">
      <c r="A15" s="80"/>
      <c r="B15" s="62" t="str">
        <f ca="1">VLOOKUP($A$8,INDIRECT($A$2&amp;"!$A$11:$B$11"),MATCH($B$6,INDIRECT($A$2&amp;"!A2:B2"),0),0)</f>
        <v>maksymalnie do dnia 2018-07-31</v>
      </c>
      <c r="C15" s="68"/>
      <c r="D15" s="78"/>
      <c r="E15" s="67">
        <v>0</v>
      </c>
      <c r="F15" s="64">
        <f t="shared" si="0"/>
        <v>0</v>
      </c>
    </row>
    <row r="16" spans="1:6" ht="14.25" customHeight="1">
      <c r="A16" s="80"/>
      <c r="B16" s="62" t="str">
        <f ca="1">VLOOKUP($A$8,INDIRECT($A$2&amp;"!$A$12:$B$12"),MATCH($B$6,INDIRECT($A$2&amp;"!A2:B2"),0),0)</f>
        <v>maksymalnie do dnia 2018-08-31</v>
      </c>
      <c r="C16" s="68"/>
      <c r="D16" s="78"/>
      <c r="E16" s="67">
        <v>0</v>
      </c>
      <c r="F16" s="64">
        <f t="shared" si="0"/>
        <v>0</v>
      </c>
    </row>
    <row r="17" spans="1:6" ht="14.25" customHeight="1">
      <c r="A17" s="48"/>
      <c r="B17" s="49"/>
      <c r="C17" s="50"/>
      <c r="D17" s="51"/>
      <c r="E17" s="52"/>
      <c r="F17" s="53"/>
    </row>
    <row r="18" spans="1:6" ht="30" customHeight="1">
      <c r="A18" s="79" t="s">
        <v>5</v>
      </c>
      <c r="B18" s="79"/>
      <c r="C18" s="79"/>
      <c r="D18" s="79"/>
      <c r="E18" s="76" t="s">
        <v>47</v>
      </c>
      <c r="F18" s="77"/>
    </row>
    <row r="19" spans="1:6" ht="24">
      <c r="A19" s="56" t="s">
        <v>2</v>
      </c>
      <c r="B19" s="57" t="s">
        <v>3</v>
      </c>
      <c r="C19" s="58" t="s">
        <v>33</v>
      </c>
      <c r="D19" s="59" t="s">
        <v>34</v>
      </c>
      <c r="E19" s="75"/>
      <c r="F19" s="75"/>
    </row>
    <row r="20" spans="1:6" ht="14.25" customHeight="1">
      <c r="A20" s="61" t="s">
        <v>0</v>
      </c>
      <c r="B20" s="62" t="str">
        <f ca="1">VLOOKUP($A$20,INDIRECT($A$2&amp;"!$D$3:$E$12"),MATCH($B$19,INDIRECT($A$2&amp;"!D2:E2"),0),0)</f>
        <v>maksymalnie do dnia 2017-12-31</v>
      </c>
      <c r="C20" s="68"/>
      <c r="D20" s="78" t="s">
        <v>40</v>
      </c>
      <c r="E20" s="75"/>
      <c r="F20" s="75"/>
    </row>
    <row r="21" spans="1:6" ht="36">
      <c r="A21" s="65" t="s">
        <v>37</v>
      </c>
      <c r="B21" s="62" t="str">
        <f ca="1">VLOOKUP($A$21,INDIRECT($A$2&amp;"!$D$4:$E$4"),MATCH($B$19,INDIRECT($A$2&amp;"!D2:E2"),0),0)</f>
        <v>maksymalnie do dnia 2018-01-31</v>
      </c>
      <c r="C21" s="68"/>
      <c r="D21" s="78"/>
      <c r="E21" s="75"/>
      <c r="F21" s="75"/>
    </row>
    <row r="22" spans="1:6">
      <c r="A22" s="48"/>
      <c r="B22" s="49"/>
      <c r="C22" s="51"/>
      <c r="D22" s="50"/>
      <c r="E22" s="75"/>
      <c r="F22" s="75"/>
    </row>
    <row r="23" spans="1:6" ht="30" customHeight="1">
      <c r="A23" s="79" t="s">
        <v>4</v>
      </c>
      <c r="B23" s="79"/>
      <c r="C23" s="79"/>
      <c r="D23" s="79"/>
      <c r="E23" s="75"/>
      <c r="F23" s="75"/>
    </row>
    <row r="24" spans="1:6" ht="24">
      <c r="A24" s="56" t="s">
        <v>39</v>
      </c>
      <c r="B24" s="57" t="s">
        <v>3</v>
      </c>
      <c r="C24" s="58" t="s">
        <v>33</v>
      </c>
      <c r="D24" s="59" t="s">
        <v>34</v>
      </c>
      <c r="E24" s="75"/>
      <c r="F24" s="75"/>
    </row>
    <row r="25" spans="1:6">
      <c r="A25" s="61" t="s">
        <v>0</v>
      </c>
      <c r="B25" s="62" t="str">
        <f ca="1">VLOOKUP($A$25,INDIRECT($A$2&amp;"!$G$3:$H$12"),MATCH($B$24,INDIRECT($A$2&amp;"!G2:H2"),0),0)</f>
        <v>maksymalnie do dnia 2017-12-31</v>
      </c>
      <c r="C25" s="68"/>
      <c r="D25" s="71" t="str">
        <f ca="1">VLOOKUP($A$27,INDIRECT($A$2&amp;"!$A$29:$C$29"),MATCH($D$24,INDIRECT($A$2&amp;"!A28:C28"),0),0)</f>
        <v>Dla umowy podpisanej w listopadzie 2017 r., premia 150 zł wpłynie na Konto Citi Priority maksymalnie do dnia 2018-09-30</v>
      </c>
      <c r="E25" s="75"/>
      <c r="F25" s="75"/>
    </row>
    <row r="26" spans="1:6" ht="36">
      <c r="A26" s="65" t="s">
        <v>37</v>
      </c>
      <c r="B26" s="62" t="str">
        <f ca="1">VLOOKUP($A$26,INDIRECT($A$2&amp;"!$G$4:$H$4"),MATCH($B$24,INDIRECT($A$2&amp;"!G2:H2"),0),0)</f>
        <v>maksymalnie do dnia 2018-02-28</v>
      </c>
      <c r="C26" s="68"/>
      <c r="D26" s="71"/>
      <c r="E26" s="75"/>
      <c r="F26" s="75"/>
    </row>
    <row r="27" spans="1:6">
      <c r="A27" s="66" t="s">
        <v>38</v>
      </c>
      <c r="B27" s="62" t="str">
        <f ca="1">VLOOKUP($A$27,INDIRECT($A$2&amp;"!$A$29:$B$29"),MATCH($B$24,INDIRECT($A$2&amp;"!A28:B28"),0),0)</f>
        <v>maksymalnie do dnia 2018-02-28</v>
      </c>
      <c r="C27" s="68"/>
      <c r="D27" s="71"/>
      <c r="E27" s="75"/>
      <c r="F27" s="75"/>
    </row>
    <row r="28" spans="1:6" ht="36">
      <c r="A28" s="65" t="s">
        <v>37</v>
      </c>
      <c r="B28" s="62" t="str">
        <f ca="1">VLOOKUP($A$26,INDIRECT($A$2&amp;"!$G$5:$H$5"),MATCH($B$24,INDIRECT($A$2&amp;"!G2:H2"),0),0)</f>
        <v>maksymalnie do dnia 2018-03-31</v>
      </c>
      <c r="C28" s="68"/>
      <c r="D28" s="71"/>
      <c r="E28" s="75"/>
      <c r="F28" s="75"/>
    </row>
    <row r="29" spans="1:6">
      <c r="A29" s="66" t="s">
        <v>38</v>
      </c>
      <c r="B29" s="62" t="str">
        <f ca="1">VLOOKUP($A$29,INDIRECT($A$2&amp;"!$A$30:$B$30"),MATCH($B$24,INDIRECT($A$2&amp;"!A28:B28"),0),0)</f>
        <v>maksymalnie do dnia 2018-03-31</v>
      </c>
      <c r="C29" s="68"/>
      <c r="D29" s="71"/>
      <c r="E29" s="75"/>
      <c r="F29" s="75"/>
    </row>
    <row r="30" spans="1:6" ht="36">
      <c r="A30" s="65" t="s">
        <v>37</v>
      </c>
      <c r="B30" s="62" t="str">
        <f ca="1">VLOOKUP($A$26,INDIRECT($A$2&amp;"!$G$6:$H$6"),MATCH($B$24,INDIRECT($A$2&amp;"!G2:H2"),0),0)</f>
        <v>maksymalnie do dnia 2018-04-30</v>
      </c>
      <c r="C30" s="68"/>
      <c r="D30" s="71"/>
      <c r="E30" s="75"/>
      <c r="F30" s="75"/>
    </row>
    <row r="31" spans="1:6">
      <c r="A31" s="66" t="s">
        <v>38</v>
      </c>
      <c r="B31" s="62" t="str">
        <f ca="1">VLOOKUP($A$31,INDIRECT($A$2&amp;"!$A$31:$B$31"),MATCH($B$24,INDIRECT($A$2&amp;"!A28:B28"),0),0)</f>
        <v>maksymalnie do dnia 2018-04-30</v>
      </c>
      <c r="C31" s="68"/>
      <c r="D31" s="71"/>
      <c r="E31" s="75"/>
      <c r="F31" s="75"/>
    </row>
    <row r="32" spans="1:6" ht="36">
      <c r="A32" s="65" t="s">
        <v>37</v>
      </c>
      <c r="B32" s="62" t="str">
        <f ca="1">VLOOKUP($A$26,INDIRECT($A$2&amp;"!$G$7:$H$7"),MATCH($B$24,INDIRECT($A$2&amp;"!G2:H2"),0),0)</f>
        <v>maksymalnie do dnia 2018-05-31</v>
      </c>
      <c r="C32" s="68"/>
      <c r="D32" s="71"/>
      <c r="E32" s="75"/>
      <c r="F32" s="75"/>
    </row>
    <row r="33" spans="1:6">
      <c r="A33" s="66" t="s">
        <v>38</v>
      </c>
      <c r="B33" s="62" t="str">
        <f ca="1">VLOOKUP($A$33,INDIRECT($A$2&amp;"!$A$32:$B$32"),MATCH($B$24,INDIRECT($A$2&amp;"!A28:B28"),0),0)</f>
        <v>maksymalnie do dnia 2018-05-31</v>
      </c>
      <c r="C33" s="68"/>
      <c r="D33" s="71"/>
      <c r="E33" s="75"/>
      <c r="F33" s="75"/>
    </row>
    <row r="34" spans="1:6" ht="36">
      <c r="A34" s="65" t="s">
        <v>37</v>
      </c>
      <c r="B34" s="62" t="str">
        <f ca="1">VLOOKUP($A$26,INDIRECT($A$2&amp;"!$G$8:$H$8"),MATCH($B$24,INDIRECT($A$2&amp;"!G2:H2"),0),0)</f>
        <v>maksymalnie do dnia 2018-06-30</v>
      </c>
      <c r="C34" s="68"/>
      <c r="D34" s="71"/>
      <c r="E34" s="75"/>
      <c r="F34" s="75"/>
    </row>
    <row r="35" spans="1:6">
      <c r="A35" s="66" t="s">
        <v>38</v>
      </c>
      <c r="B35" s="62" t="str">
        <f ca="1">VLOOKUP($A$35,INDIRECT($A$2&amp;"!$A$33:$B$33"),MATCH($B$24,INDIRECT($A$2&amp;"!A28:B28"),0),0)</f>
        <v>maksymalnie do dnia 2018-06-30</v>
      </c>
      <c r="C35" s="68"/>
      <c r="D35" s="71"/>
      <c r="E35" s="75"/>
      <c r="F35" s="75"/>
    </row>
    <row r="36" spans="1:6" ht="36">
      <c r="A36" s="65" t="s">
        <v>37</v>
      </c>
      <c r="B36" s="62" t="str">
        <f ca="1">VLOOKUP($A$26,INDIRECT($A$2&amp;"!$G$9:$H$9"),MATCH($B$24,INDIRECT($A$2&amp;"!G2:H2"),0),0)</f>
        <v>maksymalnie do dnia 2018-07-31</v>
      </c>
      <c r="C36" s="68"/>
      <c r="D36" s="71"/>
      <c r="E36" s="75"/>
      <c r="F36" s="75"/>
    </row>
    <row r="37" spans="1:6">
      <c r="A37" s="66" t="s">
        <v>38</v>
      </c>
      <c r="B37" s="62" t="str">
        <f ca="1">VLOOKUP($A$37,INDIRECT($A$2&amp;"!$A$34:$B$34"),MATCH($B$24,INDIRECT($A$2&amp;"!A28:B28"),0),0)</f>
        <v>maksymalnie do dnia 2018-07-31</v>
      </c>
      <c r="C37" s="68"/>
      <c r="D37" s="71"/>
      <c r="E37" s="75"/>
      <c r="F37" s="75"/>
    </row>
    <row r="38" spans="1:6" ht="36">
      <c r="A38" s="65" t="s">
        <v>37</v>
      </c>
      <c r="B38" s="62" t="str">
        <f ca="1">VLOOKUP($A$26,INDIRECT($A$2&amp;"!$G$10:$H$10"),MATCH($B$24,INDIRECT($A$2&amp;"!G2:H2"),0),0)</f>
        <v>maksymalnie do dnia 2018-08-31</v>
      </c>
      <c r="C38" s="68"/>
      <c r="D38" s="71"/>
      <c r="E38" s="75"/>
      <c r="F38" s="75"/>
    </row>
    <row r="39" spans="1:6">
      <c r="A39" s="66" t="s">
        <v>38</v>
      </c>
      <c r="B39" s="62" t="str">
        <f ca="1">VLOOKUP($A$39,INDIRECT($A$2&amp;"!$A$35:$B$35"),MATCH($B$24,INDIRECT($A$2&amp;"!A28:B28"),0),0)</f>
        <v>maksymalnie do dnia 2018-08-31</v>
      </c>
      <c r="C39" s="68"/>
      <c r="D39" s="71"/>
      <c r="E39" s="75"/>
      <c r="F39" s="75"/>
    </row>
    <row r="40" spans="1:6">
      <c r="A40" s="52"/>
      <c r="B40" s="52"/>
      <c r="C40" s="52"/>
      <c r="D40" s="52"/>
      <c r="E40" s="52"/>
      <c r="F40" s="52"/>
    </row>
    <row r="41" spans="1:6">
      <c r="A41" s="52"/>
      <c r="B41" s="52"/>
      <c r="C41" s="52"/>
      <c r="D41" s="52"/>
      <c r="E41" s="52"/>
      <c r="F41" s="52"/>
    </row>
    <row r="42" spans="1:6">
      <c r="A42" s="52"/>
      <c r="B42" s="52"/>
      <c r="C42" s="52"/>
      <c r="D42" s="54"/>
      <c r="E42" s="52"/>
      <c r="F42" s="52"/>
    </row>
    <row r="43" spans="1:6">
      <c r="A43" s="52"/>
      <c r="B43" s="52"/>
      <c r="C43" s="52"/>
      <c r="D43" s="54"/>
      <c r="E43" s="52"/>
      <c r="F43" s="52"/>
    </row>
    <row r="44" spans="1:6">
      <c r="A44" s="52"/>
      <c r="B44" s="52"/>
      <c r="C44" s="52"/>
      <c r="D44" s="54"/>
      <c r="E44" s="52"/>
      <c r="F44" s="52"/>
    </row>
    <row r="45" spans="1:6">
      <c r="A45" s="52"/>
      <c r="B45" s="52"/>
      <c r="C45" s="52"/>
      <c r="D45" s="54"/>
      <c r="E45" s="52"/>
      <c r="F45" s="52"/>
    </row>
    <row r="46" spans="1:6">
      <c r="A46" s="52"/>
      <c r="B46" s="52"/>
      <c r="C46" s="52"/>
      <c r="D46" s="54"/>
      <c r="E46" s="52"/>
      <c r="F46" s="52"/>
    </row>
    <row r="47" spans="1:6">
      <c r="A47" s="52"/>
      <c r="B47" s="52"/>
      <c r="C47" s="52"/>
      <c r="D47" s="54"/>
      <c r="E47" s="52"/>
      <c r="F47" s="52"/>
    </row>
    <row r="48" spans="1:6">
      <c r="A48" s="52"/>
      <c r="B48" s="52"/>
      <c r="C48" s="52"/>
      <c r="D48" s="54"/>
      <c r="E48" s="52"/>
      <c r="F48" s="52"/>
    </row>
    <row r="49" spans="4:6">
      <c r="D49" s="55"/>
      <c r="E49" s="52"/>
      <c r="F49" s="52"/>
    </row>
    <row r="50" spans="4:6">
      <c r="D50" s="55"/>
      <c r="E50" s="52"/>
      <c r="F50" s="52"/>
    </row>
    <row r="51" spans="4:6">
      <c r="D51" s="55"/>
    </row>
    <row r="52" spans="4:6">
      <c r="D52" s="55"/>
    </row>
  </sheetData>
  <sheetProtection algorithmName="SHA-512" hashValue="7AoG4GnQhV4NSsDzhgG0QHgrcEfg1iitwK9NZBpAw4qB7BJO3aDWNLbse70I/Hbe2V3bNu6zXwNSsrrLJahLxA==" saltValue="1Dr4zpb+Rlzs/hzojQCkMA==" spinCount="100000" sheet="1" objects="1" scenarios="1"/>
  <mergeCells count="11">
    <mergeCell ref="D25:D39"/>
    <mergeCell ref="B1:C3"/>
    <mergeCell ref="D1:E3"/>
    <mergeCell ref="E19:F39"/>
    <mergeCell ref="E18:F18"/>
    <mergeCell ref="D20:D21"/>
    <mergeCell ref="A5:F5"/>
    <mergeCell ref="A18:D18"/>
    <mergeCell ref="A23:D23"/>
    <mergeCell ref="D7:D16"/>
    <mergeCell ref="A8:A16"/>
  </mergeCells>
  <dataValidations count="1">
    <dataValidation type="list" allowBlank="1" showInputMessage="1" showErrorMessage="1" sqref="A2" xr:uid="{BC3C9057-A53E-4519-81BB-D645162BA1C2}">
      <formula1>"Październik, Listopad, Grudzień, Styczeń"</formula1>
    </dataValidation>
  </dataValidations>
  <pageMargins left="0.7" right="0.7" top="0.75" bottom="0.75" header="0.3" footer="0.3"/>
  <ignoredErrors>
    <ignoredError sqref="B2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DAE9B-D6EB-4928-9055-CE9B5AD5C8B2}">
  <sheetPr codeName="Arkusz3">
    <tabColor theme="4"/>
  </sheetPr>
  <dimension ref="A1:I35"/>
  <sheetViews>
    <sheetView workbookViewId="0">
      <selection activeCell="E4" sqref="E4:F12"/>
    </sheetView>
  </sheetViews>
  <sheetFormatPr defaultRowHeight="22.5" customHeight="1"/>
  <cols>
    <col min="1" max="1" width="23" style="1" customWidth="1"/>
    <col min="2" max="2" width="27.125" style="1" customWidth="1"/>
    <col min="3" max="3" width="11.5" style="1" customWidth="1"/>
    <col min="4" max="4" width="21.625" style="1" customWidth="1"/>
    <col min="5" max="5" width="14.875" style="1" customWidth="1"/>
    <col min="6" max="6" width="15.5" style="1" customWidth="1"/>
    <col min="7" max="7" width="27.625" style="1" customWidth="1"/>
    <col min="8" max="8" width="12.5" style="1" customWidth="1"/>
    <col min="9" max="9" width="13" style="1" customWidth="1"/>
    <col min="10" max="10" width="9" style="1"/>
    <col min="11" max="11" width="9" style="1" customWidth="1"/>
    <col min="12" max="16384" width="9" style="1"/>
  </cols>
  <sheetData>
    <row r="1" spans="1:9" ht="22.5" customHeight="1">
      <c r="A1" s="81" t="s">
        <v>1</v>
      </c>
      <c r="B1" s="81"/>
      <c r="C1" s="81"/>
      <c r="D1" s="81" t="s">
        <v>5</v>
      </c>
      <c r="E1" s="81"/>
      <c r="F1" s="81"/>
      <c r="G1" s="81" t="s">
        <v>4</v>
      </c>
      <c r="H1" s="81"/>
      <c r="I1" s="81"/>
    </row>
    <row r="2" spans="1:9" ht="27.75" customHeight="1">
      <c r="A2" s="4" t="s">
        <v>2</v>
      </c>
      <c r="B2" s="82" t="s">
        <v>3</v>
      </c>
      <c r="C2" s="82"/>
      <c r="D2" s="4" t="s">
        <v>2</v>
      </c>
      <c r="E2" s="82" t="s">
        <v>3</v>
      </c>
      <c r="F2" s="82"/>
      <c r="G2" s="4" t="s">
        <v>2</v>
      </c>
      <c r="H2" s="82" t="s">
        <v>3</v>
      </c>
      <c r="I2" s="82"/>
    </row>
    <row r="3" spans="1:9" ht="22.5" customHeight="1">
      <c r="A3" s="5" t="s">
        <v>0</v>
      </c>
      <c r="B3" s="84" t="s">
        <v>6</v>
      </c>
      <c r="C3" s="84"/>
      <c r="D3" s="5" t="s">
        <v>0</v>
      </c>
      <c r="E3" s="85" t="s">
        <v>16</v>
      </c>
      <c r="F3" s="86"/>
      <c r="G3" s="5" t="s">
        <v>0</v>
      </c>
      <c r="H3" s="84" t="s">
        <v>6</v>
      </c>
      <c r="I3" s="84"/>
    </row>
    <row r="4" spans="1:9" ht="22.5" customHeight="1">
      <c r="A4" s="14" t="s">
        <v>15</v>
      </c>
      <c r="B4" s="83" t="s">
        <v>6</v>
      </c>
      <c r="C4" s="83"/>
      <c r="D4" s="6" t="s">
        <v>37</v>
      </c>
      <c r="E4" s="83" t="s">
        <v>7</v>
      </c>
      <c r="F4" s="83"/>
      <c r="G4" s="17" t="s">
        <v>37</v>
      </c>
      <c r="H4" s="83" t="s">
        <v>8</v>
      </c>
      <c r="I4" s="83"/>
    </row>
    <row r="5" spans="1:9" ht="22.5" customHeight="1">
      <c r="A5" s="14" t="s">
        <v>15</v>
      </c>
      <c r="B5" s="83" t="s">
        <v>7</v>
      </c>
      <c r="C5" s="83"/>
      <c r="D5" s="6"/>
      <c r="E5" s="83"/>
      <c r="F5" s="83"/>
      <c r="G5" s="17" t="s">
        <v>37</v>
      </c>
      <c r="H5" s="83" t="s">
        <v>9</v>
      </c>
      <c r="I5" s="83"/>
    </row>
    <row r="6" spans="1:9" ht="22.5" customHeight="1">
      <c r="A6" s="14" t="s">
        <v>15</v>
      </c>
      <c r="B6" s="83" t="s">
        <v>8</v>
      </c>
      <c r="C6" s="83"/>
      <c r="D6" s="6"/>
      <c r="E6" s="83"/>
      <c r="F6" s="83"/>
      <c r="G6" s="17" t="s">
        <v>37</v>
      </c>
      <c r="H6" s="83" t="s">
        <v>10</v>
      </c>
      <c r="I6" s="83"/>
    </row>
    <row r="7" spans="1:9" ht="22.5" customHeight="1">
      <c r="A7" s="14" t="s">
        <v>15</v>
      </c>
      <c r="B7" s="83" t="s">
        <v>9</v>
      </c>
      <c r="C7" s="83"/>
      <c r="D7" s="6"/>
      <c r="E7" s="83"/>
      <c r="F7" s="83"/>
      <c r="G7" s="17" t="s">
        <v>37</v>
      </c>
      <c r="H7" s="83" t="s">
        <v>11</v>
      </c>
      <c r="I7" s="83"/>
    </row>
    <row r="8" spans="1:9" ht="22.5" customHeight="1">
      <c r="A8" s="14" t="s">
        <v>15</v>
      </c>
      <c r="B8" s="83" t="s">
        <v>10</v>
      </c>
      <c r="C8" s="83"/>
      <c r="D8" s="6"/>
      <c r="E8" s="83"/>
      <c r="F8" s="83"/>
      <c r="G8" s="17" t="s">
        <v>37</v>
      </c>
      <c r="H8" s="83" t="s">
        <v>12</v>
      </c>
      <c r="I8" s="83"/>
    </row>
    <row r="9" spans="1:9" ht="22.5" customHeight="1">
      <c r="A9" s="14" t="s">
        <v>15</v>
      </c>
      <c r="B9" s="83" t="s">
        <v>11</v>
      </c>
      <c r="C9" s="83"/>
      <c r="D9" s="6"/>
      <c r="E9" s="83"/>
      <c r="F9" s="83"/>
      <c r="G9" s="17" t="s">
        <v>37</v>
      </c>
      <c r="H9" s="83" t="s">
        <v>13</v>
      </c>
      <c r="I9" s="83"/>
    </row>
    <row r="10" spans="1:9" ht="22.5" customHeight="1">
      <c r="A10" s="14" t="s">
        <v>15</v>
      </c>
      <c r="B10" s="83" t="s">
        <v>12</v>
      </c>
      <c r="C10" s="83"/>
      <c r="D10" s="6"/>
      <c r="E10" s="83"/>
      <c r="F10" s="83"/>
      <c r="G10" s="17" t="s">
        <v>37</v>
      </c>
      <c r="H10" s="83" t="s">
        <v>14</v>
      </c>
      <c r="I10" s="83"/>
    </row>
    <row r="11" spans="1:9" ht="22.5" customHeight="1">
      <c r="A11" s="14" t="s">
        <v>15</v>
      </c>
      <c r="B11" s="83" t="s">
        <v>13</v>
      </c>
      <c r="C11" s="83"/>
      <c r="D11" s="6"/>
      <c r="E11" s="83"/>
      <c r="F11" s="83"/>
      <c r="G11" s="7"/>
      <c r="H11" s="83"/>
      <c r="I11" s="83"/>
    </row>
    <row r="12" spans="1:9" ht="22.5" customHeight="1">
      <c r="A12" s="14" t="s">
        <v>15</v>
      </c>
      <c r="B12" s="83" t="s">
        <v>14</v>
      </c>
      <c r="C12" s="83"/>
      <c r="D12" s="6"/>
      <c r="E12" s="83"/>
      <c r="F12" s="83"/>
      <c r="G12" s="7"/>
      <c r="H12" s="83"/>
      <c r="I12" s="83"/>
    </row>
    <row r="14" spans="1:9" ht="22.5" customHeight="1">
      <c r="A14" s="13" t="s">
        <v>17</v>
      </c>
      <c r="B14" s="13" t="s">
        <v>23</v>
      </c>
    </row>
    <row r="15" spans="1:9" ht="22.5" customHeight="1">
      <c r="A15" s="11">
        <v>43069</v>
      </c>
      <c r="B15" s="12" t="s">
        <v>24</v>
      </c>
    </row>
    <row r="16" spans="1:9" ht="22.5" customHeight="1">
      <c r="A16" s="11">
        <v>43100</v>
      </c>
      <c r="B16" s="12" t="s">
        <v>25</v>
      </c>
    </row>
    <row r="17" spans="1:4" ht="22.5" customHeight="1">
      <c r="A17" s="11">
        <v>43131</v>
      </c>
      <c r="B17" s="12" t="s">
        <v>26</v>
      </c>
    </row>
    <row r="18" spans="1:4" ht="22.5" customHeight="1">
      <c r="A18" s="11">
        <v>43159</v>
      </c>
      <c r="B18" s="12" t="s">
        <v>26</v>
      </c>
    </row>
    <row r="19" spans="1:4" ht="22.5" customHeight="1">
      <c r="A19" s="11">
        <v>43190</v>
      </c>
      <c r="B19" s="12" t="s">
        <v>26</v>
      </c>
    </row>
    <row r="20" spans="1:4" ht="22.5" customHeight="1">
      <c r="A20" s="11">
        <v>43220</v>
      </c>
      <c r="B20" s="12" t="s">
        <v>26</v>
      </c>
    </row>
    <row r="21" spans="1:4" ht="22.5" customHeight="1">
      <c r="A21" s="11">
        <v>43251</v>
      </c>
      <c r="B21" s="12" t="s">
        <v>26</v>
      </c>
    </row>
    <row r="22" spans="1:4" ht="22.5" customHeight="1">
      <c r="A22" s="11">
        <v>43281</v>
      </c>
      <c r="B22" s="12" t="s">
        <v>26</v>
      </c>
    </row>
    <row r="23" spans="1:4" ht="22.5" customHeight="1">
      <c r="A23" s="11">
        <v>43312</v>
      </c>
      <c r="B23" s="12" t="s">
        <v>26</v>
      </c>
    </row>
    <row r="24" spans="1:4" ht="22.5" customHeight="1">
      <c r="A24" s="11">
        <v>43343</v>
      </c>
      <c r="B24" s="2" t="s">
        <v>31</v>
      </c>
    </row>
    <row r="25" spans="1:4" ht="22.5" customHeight="1">
      <c r="A25" s="11">
        <v>43373</v>
      </c>
      <c r="B25" s="2" t="s">
        <v>31</v>
      </c>
    </row>
    <row r="26" spans="1:4" ht="22.5" customHeight="1">
      <c r="A26" s="11">
        <v>43404</v>
      </c>
      <c r="B26" s="2" t="s">
        <v>31</v>
      </c>
    </row>
    <row r="28" spans="1:4" ht="22.5" customHeight="1">
      <c r="A28" s="15" t="s">
        <v>2</v>
      </c>
      <c r="B28" s="15" t="s">
        <v>3</v>
      </c>
      <c r="C28" s="15" t="s">
        <v>34</v>
      </c>
      <c r="D28" s="15"/>
    </row>
    <row r="29" spans="1:4" ht="47.25" customHeight="1">
      <c r="A29" s="18" t="s">
        <v>38</v>
      </c>
      <c r="B29" s="7" t="s">
        <v>8</v>
      </c>
      <c r="C29" s="8" t="s">
        <v>41</v>
      </c>
      <c r="D29" s="8"/>
    </row>
    <row r="30" spans="1:4" ht="14.25">
      <c r="A30" s="18" t="s">
        <v>38</v>
      </c>
      <c r="B30" s="7" t="s">
        <v>9</v>
      </c>
      <c r="C30" s="19"/>
      <c r="D30" s="9"/>
    </row>
    <row r="31" spans="1:4" ht="14.25">
      <c r="A31" s="18" t="s">
        <v>38</v>
      </c>
      <c r="B31" s="7" t="s">
        <v>10</v>
      </c>
      <c r="C31" s="9"/>
    </row>
    <row r="32" spans="1:4" ht="14.25">
      <c r="A32" s="18" t="s">
        <v>38</v>
      </c>
      <c r="B32" s="7" t="s">
        <v>11</v>
      </c>
      <c r="C32" s="9"/>
    </row>
    <row r="33" spans="1:3" ht="14.25">
      <c r="A33" s="18" t="s">
        <v>38</v>
      </c>
      <c r="B33" s="7" t="s">
        <v>12</v>
      </c>
      <c r="C33" s="9"/>
    </row>
    <row r="34" spans="1:3" ht="14.25">
      <c r="A34" s="18" t="s">
        <v>38</v>
      </c>
      <c r="B34" s="7" t="s">
        <v>13</v>
      </c>
      <c r="C34" s="9"/>
    </row>
    <row r="35" spans="1:3" ht="14.25">
      <c r="A35" s="18" t="s">
        <v>38</v>
      </c>
      <c r="B35" s="7" t="s">
        <v>14</v>
      </c>
      <c r="C35" s="9"/>
    </row>
  </sheetData>
  <sheetProtection algorithmName="SHA-512" hashValue="+KCbRrSGx0cDOZRw7qD3nprRILi11IQvw75Gb3UNTTxMce3v1PBcBYT+WsuwzWyKB3SZMySDTMPfDc6xl7WDhg==" saltValue="amFjQTFR0OBFTfbfBJwJQQ==" spinCount="100000" sheet="1" formatCells="0" formatColumns="0" formatRows="0" insertColumns="0" insertRows="0" insertHyperlinks="0" deleteColumns="0" deleteRows="0" sort="0" autoFilter="0" pivotTables="0"/>
  <mergeCells count="28">
    <mergeCell ref="B9:C9"/>
    <mergeCell ref="H9:I9"/>
    <mergeCell ref="B10:C10"/>
    <mergeCell ref="H10:I10"/>
    <mergeCell ref="B11:C11"/>
    <mergeCell ref="H11:I11"/>
    <mergeCell ref="B8:C8"/>
    <mergeCell ref="H8:I8"/>
    <mergeCell ref="B3:C3"/>
    <mergeCell ref="E3:F3"/>
    <mergeCell ref="H3:I3"/>
    <mergeCell ref="B4:C4"/>
    <mergeCell ref="E4:F12"/>
    <mergeCell ref="H4:I4"/>
    <mergeCell ref="B5:C5"/>
    <mergeCell ref="H5:I5"/>
    <mergeCell ref="B6:C6"/>
    <mergeCell ref="H6:I6"/>
    <mergeCell ref="B7:C7"/>
    <mergeCell ref="H7:I7"/>
    <mergeCell ref="B12:C12"/>
    <mergeCell ref="H12:I12"/>
    <mergeCell ref="A1:C1"/>
    <mergeCell ref="D1:F1"/>
    <mergeCell ref="G1:I1"/>
    <mergeCell ref="B2:C2"/>
    <mergeCell ref="E2:F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4EE20-6EF7-4170-88DB-D02441F11661}">
  <sheetPr codeName="Arkusz4">
    <tabColor theme="4"/>
  </sheetPr>
  <dimension ref="A1:I35"/>
  <sheetViews>
    <sheetView workbookViewId="0">
      <selection activeCell="A28" sqref="A28:XFD28"/>
    </sheetView>
  </sheetViews>
  <sheetFormatPr defaultRowHeight="22.5" customHeight="1"/>
  <cols>
    <col min="1" max="1" width="23.625" style="1" customWidth="1"/>
    <col min="2" max="2" width="25.5" style="1" bestFit="1" customWidth="1"/>
    <col min="3" max="3" width="14.875" style="1" customWidth="1"/>
    <col min="4" max="4" width="21.625" style="1" customWidth="1"/>
    <col min="5" max="6" width="9" style="1"/>
    <col min="7" max="7" width="27.625" style="1" customWidth="1"/>
    <col min="8" max="10" width="9" style="1"/>
    <col min="11" max="11" width="9" style="1" customWidth="1"/>
    <col min="12" max="16384" width="9" style="1"/>
  </cols>
  <sheetData>
    <row r="1" spans="1:9" ht="22.5" customHeight="1">
      <c r="A1" s="81" t="s">
        <v>1</v>
      </c>
      <c r="B1" s="81"/>
      <c r="C1" s="81"/>
      <c r="D1" s="81" t="s">
        <v>5</v>
      </c>
      <c r="E1" s="81"/>
      <c r="F1" s="81"/>
      <c r="G1" s="81" t="s">
        <v>4</v>
      </c>
      <c r="H1" s="81"/>
      <c r="I1" s="81"/>
    </row>
    <row r="2" spans="1:9" ht="27.75" customHeight="1">
      <c r="A2" s="4" t="s">
        <v>2</v>
      </c>
      <c r="B2" s="82" t="s">
        <v>3</v>
      </c>
      <c r="C2" s="82"/>
      <c r="D2" s="4" t="s">
        <v>2</v>
      </c>
      <c r="E2" s="82" t="s">
        <v>3</v>
      </c>
      <c r="F2" s="82"/>
      <c r="G2" s="4" t="s">
        <v>2</v>
      </c>
      <c r="H2" s="82" t="s">
        <v>3</v>
      </c>
      <c r="I2" s="82"/>
    </row>
    <row r="3" spans="1:9" ht="22.5" customHeight="1">
      <c r="A3" s="5" t="s">
        <v>0</v>
      </c>
      <c r="B3" s="83" t="s">
        <v>7</v>
      </c>
      <c r="C3" s="83"/>
      <c r="D3" s="5" t="s">
        <v>0</v>
      </c>
      <c r="E3" s="83" t="s">
        <v>7</v>
      </c>
      <c r="F3" s="83"/>
      <c r="G3" s="5" t="s">
        <v>0</v>
      </c>
      <c r="H3" s="83" t="s">
        <v>7</v>
      </c>
      <c r="I3" s="83"/>
    </row>
    <row r="4" spans="1:9" ht="22.5" customHeight="1">
      <c r="A4" s="7" t="s">
        <v>15</v>
      </c>
      <c r="B4" s="83" t="s">
        <v>7</v>
      </c>
      <c r="C4" s="83"/>
      <c r="D4" s="89" t="s">
        <v>37</v>
      </c>
      <c r="E4" s="83" t="s">
        <v>8</v>
      </c>
      <c r="F4" s="83"/>
      <c r="G4" s="16" t="s">
        <v>37</v>
      </c>
      <c r="H4" s="87" t="s">
        <v>9</v>
      </c>
      <c r="I4" s="88"/>
    </row>
    <row r="5" spans="1:9" ht="22.5" customHeight="1">
      <c r="A5" s="7" t="s">
        <v>15</v>
      </c>
      <c r="B5" s="83" t="s">
        <v>8</v>
      </c>
      <c r="C5" s="83"/>
      <c r="D5" s="89"/>
      <c r="E5" s="83"/>
      <c r="F5" s="83"/>
      <c r="G5" s="16" t="s">
        <v>37</v>
      </c>
      <c r="H5" s="87" t="s">
        <v>10</v>
      </c>
      <c r="I5" s="88"/>
    </row>
    <row r="6" spans="1:9" ht="22.5" customHeight="1">
      <c r="A6" s="7" t="s">
        <v>15</v>
      </c>
      <c r="B6" s="83" t="s">
        <v>9</v>
      </c>
      <c r="C6" s="83"/>
      <c r="D6" s="89"/>
      <c r="E6" s="83"/>
      <c r="F6" s="83"/>
      <c r="G6" s="16" t="s">
        <v>37</v>
      </c>
      <c r="H6" s="87" t="s">
        <v>11</v>
      </c>
      <c r="I6" s="88"/>
    </row>
    <row r="7" spans="1:9" ht="22.5" customHeight="1">
      <c r="A7" s="7" t="s">
        <v>15</v>
      </c>
      <c r="B7" s="83" t="s">
        <v>10</v>
      </c>
      <c r="C7" s="83"/>
      <c r="D7" s="89"/>
      <c r="E7" s="83"/>
      <c r="F7" s="83"/>
      <c r="G7" s="16" t="s">
        <v>37</v>
      </c>
      <c r="H7" s="87" t="s">
        <v>12</v>
      </c>
      <c r="I7" s="88"/>
    </row>
    <row r="8" spans="1:9" ht="22.5" customHeight="1">
      <c r="A8" s="7" t="s">
        <v>15</v>
      </c>
      <c r="B8" s="83" t="s">
        <v>11</v>
      </c>
      <c r="C8" s="83"/>
      <c r="D8" s="89"/>
      <c r="E8" s="83"/>
      <c r="F8" s="83"/>
      <c r="G8" s="16" t="s">
        <v>37</v>
      </c>
      <c r="H8" s="87" t="s">
        <v>13</v>
      </c>
      <c r="I8" s="88"/>
    </row>
    <row r="9" spans="1:9" ht="22.5" customHeight="1">
      <c r="A9" s="7" t="s">
        <v>15</v>
      </c>
      <c r="B9" s="83" t="s">
        <v>12</v>
      </c>
      <c r="C9" s="83"/>
      <c r="D9" s="89"/>
      <c r="E9" s="83"/>
      <c r="F9" s="83"/>
      <c r="G9" s="16" t="s">
        <v>37</v>
      </c>
      <c r="H9" s="87" t="s">
        <v>14</v>
      </c>
      <c r="I9" s="88"/>
    </row>
    <row r="10" spans="1:9" ht="22.5" customHeight="1">
      <c r="A10" s="7" t="s">
        <v>15</v>
      </c>
      <c r="B10" s="83" t="s">
        <v>13</v>
      </c>
      <c r="C10" s="83"/>
      <c r="D10" s="89"/>
      <c r="E10" s="83"/>
      <c r="F10" s="83"/>
      <c r="G10" s="16" t="s">
        <v>37</v>
      </c>
      <c r="H10" s="87" t="s">
        <v>22</v>
      </c>
      <c r="I10" s="88"/>
    </row>
    <row r="11" spans="1:9" ht="22.5" customHeight="1">
      <c r="A11" s="7" t="s">
        <v>15</v>
      </c>
      <c r="B11" s="83" t="s">
        <v>14</v>
      </c>
      <c r="C11" s="83"/>
      <c r="D11" s="89"/>
      <c r="E11" s="83"/>
      <c r="F11" s="83"/>
      <c r="G11" s="7"/>
      <c r="H11" s="87"/>
      <c r="I11" s="88"/>
    </row>
    <row r="12" spans="1:9" ht="22.5" customHeight="1">
      <c r="A12" s="7" t="s">
        <v>15</v>
      </c>
      <c r="B12" s="83" t="s">
        <v>22</v>
      </c>
      <c r="C12" s="83"/>
      <c r="D12" s="89"/>
      <c r="E12" s="83"/>
      <c r="F12" s="83"/>
      <c r="G12" s="7"/>
      <c r="H12" s="83"/>
      <c r="I12" s="83"/>
    </row>
    <row r="13" spans="1:9" ht="22.5" customHeight="1">
      <c r="A13" s="10"/>
    </row>
    <row r="14" spans="1:9" ht="22.5" customHeight="1">
      <c r="A14" s="13" t="s">
        <v>17</v>
      </c>
      <c r="B14" s="13" t="s">
        <v>23</v>
      </c>
    </row>
    <row r="15" spans="1:9" ht="22.5" customHeight="1">
      <c r="A15" s="11">
        <v>43069</v>
      </c>
      <c r="B15" s="3" t="s">
        <v>30</v>
      </c>
    </row>
    <row r="16" spans="1:9" ht="22.5" customHeight="1">
      <c r="A16" s="11">
        <v>43100</v>
      </c>
      <c r="B16" s="12" t="s">
        <v>24</v>
      </c>
    </row>
    <row r="17" spans="1:4" ht="22.5" customHeight="1">
      <c r="A17" s="11">
        <v>43131</v>
      </c>
      <c r="B17" s="12" t="s">
        <v>25</v>
      </c>
    </row>
    <row r="18" spans="1:4" ht="22.5" customHeight="1">
      <c r="A18" s="11">
        <v>43159</v>
      </c>
      <c r="B18" s="12" t="s">
        <v>26</v>
      </c>
    </row>
    <row r="19" spans="1:4" ht="22.5" customHeight="1">
      <c r="A19" s="11">
        <v>43190</v>
      </c>
      <c r="B19" s="12" t="s">
        <v>26</v>
      </c>
    </row>
    <row r="20" spans="1:4" ht="22.5" customHeight="1">
      <c r="A20" s="11">
        <v>43220</v>
      </c>
      <c r="B20" s="12" t="s">
        <v>26</v>
      </c>
    </row>
    <row r="21" spans="1:4" ht="22.5" customHeight="1">
      <c r="A21" s="11">
        <v>43251</v>
      </c>
      <c r="B21" s="12" t="s">
        <v>26</v>
      </c>
    </row>
    <row r="22" spans="1:4" ht="22.5" customHeight="1">
      <c r="A22" s="11">
        <v>43281</v>
      </c>
      <c r="B22" s="12" t="s">
        <v>26</v>
      </c>
    </row>
    <row r="23" spans="1:4" ht="22.5" customHeight="1">
      <c r="A23" s="11">
        <v>43312</v>
      </c>
      <c r="B23" s="12" t="s">
        <v>26</v>
      </c>
    </row>
    <row r="24" spans="1:4" ht="22.5" customHeight="1">
      <c r="A24" s="11">
        <v>43343</v>
      </c>
      <c r="B24" s="12" t="s">
        <v>26</v>
      </c>
    </row>
    <row r="25" spans="1:4" ht="22.5" customHeight="1">
      <c r="A25" s="11">
        <v>43373</v>
      </c>
      <c r="B25" s="2" t="s">
        <v>31</v>
      </c>
    </row>
    <row r="26" spans="1:4" ht="22.5" customHeight="1">
      <c r="A26" s="11">
        <v>43404</v>
      </c>
      <c r="B26" s="2" t="s">
        <v>31</v>
      </c>
    </row>
    <row r="28" spans="1:4" ht="22.5" customHeight="1">
      <c r="A28" s="15" t="s">
        <v>2</v>
      </c>
      <c r="B28" s="15" t="s">
        <v>3</v>
      </c>
      <c r="C28" s="90" t="s">
        <v>34</v>
      </c>
      <c r="D28" s="90"/>
    </row>
    <row r="29" spans="1:4" ht="22.5" customHeight="1">
      <c r="A29" s="18" t="s">
        <v>38</v>
      </c>
      <c r="B29" s="7" t="s">
        <v>9</v>
      </c>
      <c r="C29" s="83" t="s">
        <v>42</v>
      </c>
      <c r="D29" s="83"/>
    </row>
    <row r="30" spans="1:4" ht="22.5" customHeight="1">
      <c r="A30" s="18" t="s">
        <v>38</v>
      </c>
      <c r="B30" s="7" t="s">
        <v>10</v>
      </c>
    </row>
    <row r="31" spans="1:4" ht="22.5" customHeight="1">
      <c r="A31" s="18" t="s">
        <v>38</v>
      </c>
      <c r="B31" s="7" t="s">
        <v>11</v>
      </c>
    </row>
    <row r="32" spans="1:4" ht="22.5" customHeight="1">
      <c r="A32" s="18" t="s">
        <v>38</v>
      </c>
      <c r="B32" s="7" t="s">
        <v>12</v>
      </c>
    </row>
    <row r="33" spans="1:2" ht="22.5" customHeight="1">
      <c r="A33" s="18" t="s">
        <v>38</v>
      </c>
      <c r="B33" s="7" t="s">
        <v>13</v>
      </c>
    </row>
    <row r="34" spans="1:2" ht="22.5" customHeight="1">
      <c r="A34" s="18" t="s">
        <v>38</v>
      </c>
      <c r="B34" s="7" t="s">
        <v>14</v>
      </c>
    </row>
    <row r="35" spans="1:2" ht="22.5" customHeight="1">
      <c r="A35" s="18" t="s">
        <v>38</v>
      </c>
      <c r="B35" s="7" t="s">
        <v>22</v>
      </c>
    </row>
  </sheetData>
  <sheetProtection algorithmName="SHA-512" hashValue="2nPgSU91XelzeoV3chxnJrig74jBDa1qxvVZUwPQGIDm4lz3ZFzpsiYCxNbkUSHX+dh3WqkQ09sTjdIQlBm6rg==" saltValue="iLh6HsrMFb1j3uQ50UhLLg==" spinCount="100000" sheet="1" objects="1" scenarios="1"/>
  <mergeCells count="31">
    <mergeCell ref="C28:D28"/>
    <mergeCell ref="C29:D29"/>
    <mergeCell ref="B12:C12"/>
    <mergeCell ref="H12:I12"/>
    <mergeCell ref="B9:C9"/>
    <mergeCell ref="H9:I9"/>
    <mergeCell ref="B10:C10"/>
    <mergeCell ref="H10:I10"/>
    <mergeCell ref="B11:C11"/>
    <mergeCell ref="H11:I11"/>
    <mergeCell ref="B8:C8"/>
    <mergeCell ref="H8:I8"/>
    <mergeCell ref="B3:C3"/>
    <mergeCell ref="E3:F3"/>
    <mergeCell ref="H3:I3"/>
    <mergeCell ref="B4:C4"/>
    <mergeCell ref="D4:D12"/>
    <mergeCell ref="E4:F12"/>
    <mergeCell ref="H4:I4"/>
    <mergeCell ref="B5:C5"/>
    <mergeCell ref="H5:I5"/>
    <mergeCell ref="B6:C6"/>
    <mergeCell ref="H6:I6"/>
    <mergeCell ref="B7:C7"/>
    <mergeCell ref="H7:I7"/>
    <mergeCell ref="A1:C1"/>
    <mergeCell ref="D1:F1"/>
    <mergeCell ref="G1:I1"/>
    <mergeCell ref="B2:C2"/>
    <mergeCell ref="E2:F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ACF67-152F-43C4-8C6B-5C0D3CD96B2B}">
  <sheetPr codeName="Arkusz5">
    <tabColor theme="4"/>
  </sheetPr>
  <dimension ref="A1:I35"/>
  <sheetViews>
    <sheetView workbookViewId="0">
      <selection activeCell="A28" sqref="A28:XFD28"/>
    </sheetView>
  </sheetViews>
  <sheetFormatPr defaultRowHeight="22.5" customHeight="1"/>
  <cols>
    <col min="1" max="1" width="23.625" style="1" customWidth="1"/>
    <col min="2" max="2" width="25.5" style="1" bestFit="1" customWidth="1"/>
    <col min="3" max="3" width="14.875" style="1" customWidth="1"/>
    <col min="4" max="4" width="21.625" style="1" customWidth="1"/>
    <col min="5" max="6" width="9" style="1"/>
    <col min="7" max="7" width="27.625" style="1" customWidth="1"/>
    <col min="8" max="10" width="9" style="1"/>
    <col min="11" max="11" width="9" style="1" customWidth="1"/>
    <col min="12" max="16384" width="9" style="1"/>
  </cols>
  <sheetData>
    <row r="1" spans="1:9" ht="22.5" customHeight="1">
      <c r="A1" s="81" t="s">
        <v>1</v>
      </c>
      <c r="B1" s="81"/>
      <c r="C1" s="81"/>
      <c r="D1" s="81" t="s">
        <v>5</v>
      </c>
      <c r="E1" s="81"/>
      <c r="F1" s="81"/>
      <c r="G1" s="81" t="s">
        <v>4</v>
      </c>
      <c r="H1" s="81"/>
      <c r="I1" s="81"/>
    </row>
    <row r="2" spans="1:9" ht="27.75" customHeight="1">
      <c r="A2" s="4" t="s">
        <v>2</v>
      </c>
      <c r="B2" s="82" t="s">
        <v>3</v>
      </c>
      <c r="C2" s="82"/>
      <c r="D2" s="4" t="s">
        <v>2</v>
      </c>
      <c r="E2" s="82" t="s">
        <v>3</v>
      </c>
      <c r="F2" s="82"/>
      <c r="G2" s="4" t="s">
        <v>2</v>
      </c>
      <c r="H2" s="82" t="s">
        <v>3</v>
      </c>
      <c r="I2" s="82"/>
    </row>
    <row r="3" spans="1:9" ht="22.5" customHeight="1">
      <c r="A3" s="5" t="s">
        <v>0</v>
      </c>
      <c r="B3" s="83" t="s">
        <v>8</v>
      </c>
      <c r="C3" s="83"/>
      <c r="D3" s="5" t="s">
        <v>0</v>
      </c>
      <c r="E3" s="83" t="s">
        <v>8</v>
      </c>
      <c r="F3" s="83"/>
      <c r="G3" s="5" t="s">
        <v>0</v>
      </c>
      <c r="H3" s="83" t="s">
        <v>8</v>
      </c>
      <c r="I3" s="83"/>
    </row>
    <row r="4" spans="1:9" ht="22.5" customHeight="1">
      <c r="A4" s="14" t="s">
        <v>15</v>
      </c>
      <c r="B4" s="83" t="s">
        <v>8</v>
      </c>
      <c r="C4" s="83"/>
      <c r="D4" s="89" t="s">
        <v>37</v>
      </c>
      <c r="E4" s="83" t="s">
        <v>9</v>
      </c>
      <c r="F4" s="83"/>
      <c r="G4" s="16" t="s">
        <v>37</v>
      </c>
      <c r="H4" s="87" t="s">
        <v>10</v>
      </c>
      <c r="I4" s="88"/>
    </row>
    <row r="5" spans="1:9" ht="22.5" customHeight="1">
      <c r="A5" s="14" t="s">
        <v>15</v>
      </c>
      <c r="B5" s="83" t="s">
        <v>9</v>
      </c>
      <c r="C5" s="83"/>
      <c r="D5" s="89"/>
      <c r="E5" s="83"/>
      <c r="F5" s="83"/>
      <c r="G5" s="16" t="s">
        <v>37</v>
      </c>
      <c r="H5" s="87" t="s">
        <v>11</v>
      </c>
      <c r="I5" s="88"/>
    </row>
    <row r="6" spans="1:9" ht="22.5" customHeight="1">
      <c r="A6" s="14" t="s">
        <v>15</v>
      </c>
      <c r="B6" s="83" t="s">
        <v>10</v>
      </c>
      <c r="C6" s="83"/>
      <c r="D6" s="89"/>
      <c r="E6" s="83"/>
      <c r="F6" s="83"/>
      <c r="G6" s="16" t="s">
        <v>37</v>
      </c>
      <c r="H6" s="87" t="s">
        <v>12</v>
      </c>
      <c r="I6" s="88"/>
    </row>
    <row r="7" spans="1:9" ht="22.5" customHeight="1">
      <c r="A7" s="14" t="s">
        <v>15</v>
      </c>
      <c r="B7" s="83" t="s">
        <v>11</v>
      </c>
      <c r="C7" s="83"/>
      <c r="D7" s="89"/>
      <c r="E7" s="83"/>
      <c r="F7" s="83"/>
      <c r="G7" s="16" t="s">
        <v>37</v>
      </c>
      <c r="H7" s="87" t="s">
        <v>13</v>
      </c>
      <c r="I7" s="88"/>
    </row>
    <row r="8" spans="1:9" ht="22.5" customHeight="1">
      <c r="A8" s="14" t="s">
        <v>15</v>
      </c>
      <c r="B8" s="83" t="s">
        <v>12</v>
      </c>
      <c r="C8" s="83"/>
      <c r="D8" s="89"/>
      <c r="E8" s="83"/>
      <c r="F8" s="83"/>
      <c r="G8" s="16" t="s">
        <v>37</v>
      </c>
      <c r="H8" s="87" t="s">
        <v>14</v>
      </c>
      <c r="I8" s="88"/>
    </row>
    <row r="9" spans="1:9" ht="22.5" customHeight="1">
      <c r="A9" s="14" t="s">
        <v>15</v>
      </c>
      <c r="B9" s="83" t="s">
        <v>13</v>
      </c>
      <c r="C9" s="83"/>
      <c r="D9" s="89"/>
      <c r="E9" s="83"/>
      <c r="F9" s="83"/>
      <c r="G9" s="16" t="s">
        <v>37</v>
      </c>
      <c r="H9" s="87" t="s">
        <v>22</v>
      </c>
      <c r="I9" s="88"/>
    </row>
    <row r="10" spans="1:9" ht="22.5" customHeight="1">
      <c r="A10" s="14" t="s">
        <v>15</v>
      </c>
      <c r="B10" s="83" t="s">
        <v>14</v>
      </c>
      <c r="C10" s="83"/>
      <c r="D10" s="89"/>
      <c r="E10" s="83"/>
      <c r="F10" s="83"/>
      <c r="G10" s="16" t="s">
        <v>37</v>
      </c>
      <c r="H10" s="87" t="s">
        <v>21</v>
      </c>
      <c r="I10" s="88"/>
    </row>
    <row r="11" spans="1:9" ht="22.5" customHeight="1">
      <c r="A11" s="14" t="s">
        <v>15</v>
      </c>
      <c r="B11" s="83" t="s">
        <v>22</v>
      </c>
      <c r="C11" s="83"/>
      <c r="D11" s="89"/>
      <c r="E11" s="83"/>
      <c r="F11" s="83"/>
      <c r="G11" s="7"/>
      <c r="H11" s="87"/>
      <c r="I11" s="88"/>
    </row>
    <row r="12" spans="1:9" ht="22.5" customHeight="1">
      <c r="A12" s="14" t="s">
        <v>15</v>
      </c>
      <c r="B12" s="83" t="s">
        <v>21</v>
      </c>
      <c r="C12" s="83"/>
      <c r="D12" s="89"/>
      <c r="E12" s="83"/>
      <c r="F12" s="83"/>
      <c r="G12" s="7"/>
      <c r="H12" s="83"/>
      <c r="I12" s="83"/>
    </row>
    <row r="14" spans="1:9" ht="22.5" customHeight="1">
      <c r="A14" s="13" t="s">
        <v>17</v>
      </c>
      <c r="B14" s="13" t="s">
        <v>23</v>
      </c>
    </row>
    <row r="15" spans="1:9" ht="22.5" customHeight="1">
      <c r="A15" s="11">
        <v>43069</v>
      </c>
      <c r="B15" s="2" t="s">
        <v>28</v>
      </c>
    </row>
    <row r="16" spans="1:9" ht="22.5" customHeight="1">
      <c r="A16" s="11">
        <v>43100</v>
      </c>
      <c r="B16" s="3" t="s">
        <v>27</v>
      </c>
    </row>
    <row r="17" spans="1:4" ht="22.5" customHeight="1">
      <c r="A17" s="11">
        <v>43131</v>
      </c>
      <c r="B17" s="12" t="s">
        <v>24</v>
      </c>
    </row>
    <row r="18" spans="1:4" ht="22.5" customHeight="1">
      <c r="A18" s="11">
        <v>43159</v>
      </c>
      <c r="B18" s="12" t="s">
        <v>25</v>
      </c>
    </row>
    <row r="19" spans="1:4" ht="22.5" customHeight="1">
      <c r="A19" s="11">
        <v>43190</v>
      </c>
      <c r="B19" s="12" t="s">
        <v>26</v>
      </c>
    </row>
    <row r="20" spans="1:4" ht="22.5" customHeight="1">
      <c r="A20" s="11">
        <v>43220</v>
      </c>
      <c r="B20" s="12" t="s">
        <v>26</v>
      </c>
    </row>
    <row r="21" spans="1:4" ht="22.5" customHeight="1">
      <c r="A21" s="11">
        <v>43251</v>
      </c>
      <c r="B21" s="12" t="s">
        <v>26</v>
      </c>
    </row>
    <row r="22" spans="1:4" ht="22.5" customHeight="1">
      <c r="A22" s="11">
        <v>43281</v>
      </c>
      <c r="B22" s="12" t="s">
        <v>26</v>
      </c>
    </row>
    <row r="23" spans="1:4" ht="22.5" customHeight="1">
      <c r="A23" s="11">
        <v>43312</v>
      </c>
      <c r="B23" s="12" t="s">
        <v>26</v>
      </c>
    </row>
    <row r="24" spans="1:4" ht="22.5" customHeight="1">
      <c r="A24" s="11">
        <v>43343</v>
      </c>
      <c r="B24" s="12" t="s">
        <v>26</v>
      </c>
    </row>
    <row r="25" spans="1:4" ht="22.5" customHeight="1">
      <c r="A25" s="11">
        <v>43373</v>
      </c>
      <c r="B25" s="12" t="s">
        <v>26</v>
      </c>
    </row>
    <row r="26" spans="1:4" ht="22.5" customHeight="1">
      <c r="A26" s="11">
        <v>43404</v>
      </c>
      <c r="B26" s="2" t="s">
        <v>31</v>
      </c>
    </row>
    <row r="28" spans="1:4" ht="22.5" customHeight="1">
      <c r="A28" s="15" t="s">
        <v>2</v>
      </c>
      <c r="B28" s="15" t="s">
        <v>3</v>
      </c>
      <c r="C28" s="90" t="s">
        <v>34</v>
      </c>
      <c r="D28" s="90"/>
    </row>
    <row r="29" spans="1:4" ht="22.5" customHeight="1">
      <c r="A29" s="18" t="s">
        <v>38</v>
      </c>
      <c r="B29" s="7" t="s">
        <v>10</v>
      </c>
      <c r="C29" s="83" t="s">
        <v>43</v>
      </c>
      <c r="D29" s="83"/>
    </row>
    <row r="30" spans="1:4" ht="22.5" customHeight="1">
      <c r="A30" s="18" t="s">
        <v>38</v>
      </c>
      <c r="B30" s="7" t="s">
        <v>11</v>
      </c>
    </row>
    <row r="31" spans="1:4" ht="22.5" customHeight="1">
      <c r="A31" s="18" t="s">
        <v>38</v>
      </c>
      <c r="B31" s="7" t="s">
        <v>12</v>
      </c>
    </row>
    <row r="32" spans="1:4" ht="22.5" customHeight="1">
      <c r="A32" s="18" t="s">
        <v>38</v>
      </c>
      <c r="B32" s="7" t="s">
        <v>13</v>
      </c>
    </row>
    <row r="33" spans="1:2" ht="22.5" customHeight="1">
      <c r="A33" s="18" t="s">
        <v>38</v>
      </c>
      <c r="B33" s="7" t="s">
        <v>14</v>
      </c>
    </row>
    <row r="34" spans="1:2" ht="22.5" customHeight="1">
      <c r="A34" s="18" t="s">
        <v>38</v>
      </c>
      <c r="B34" s="7" t="s">
        <v>22</v>
      </c>
    </row>
    <row r="35" spans="1:2" ht="22.5" customHeight="1">
      <c r="A35" s="18" t="s">
        <v>38</v>
      </c>
      <c r="B35" s="7" t="s">
        <v>21</v>
      </c>
    </row>
  </sheetData>
  <sheetProtection algorithmName="SHA-512" hashValue="VRJqmjPMxpOe3Zik9ZhLcMPJkCrBpcjF6E1bOv5IWqEsRErsi2wwCkhxJYvKuLScYbFGXWVAUyfzVS17GJlfqQ==" saltValue="+c04LiaPU0YwQcQZ8Va0xg==" spinCount="100000" sheet="1" objects="1" scenarios="1"/>
  <mergeCells count="31">
    <mergeCell ref="C28:D28"/>
    <mergeCell ref="C29:D29"/>
    <mergeCell ref="B12:C12"/>
    <mergeCell ref="H12:I12"/>
    <mergeCell ref="B9:C9"/>
    <mergeCell ref="H9:I9"/>
    <mergeCell ref="B10:C10"/>
    <mergeCell ref="H10:I10"/>
    <mergeCell ref="B11:C11"/>
    <mergeCell ref="H11:I11"/>
    <mergeCell ref="B8:C8"/>
    <mergeCell ref="H8:I8"/>
    <mergeCell ref="B3:C3"/>
    <mergeCell ref="E3:F3"/>
    <mergeCell ref="H3:I3"/>
    <mergeCell ref="B4:C4"/>
    <mergeCell ref="D4:D12"/>
    <mergeCell ref="E4:F12"/>
    <mergeCell ref="H4:I4"/>
    <mergeCell ref="B5:C5"/>
    <mergeCell ref="H5:I5"/>
    <mergeCell ref="B6:C6"/>
    <mergeCell ref="H6:I6"/>
    <mergeCell ref="B7:C7"/>
    <mergeCell ref="H7:I7"/>
    <mergeCell ref="A1:C1"/>
    <mergeCell ref="D1:F1"/>
    <mergeCell ref="G1:I1"/>
    <mergeCell ref="B2:C2"/>
    <mergeCell ref="E2:F2"/>
    <mergeCell ref="H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0E3B6-0104-42CE-B7DC-91A2762D725B}">
  <sheetPr codeName="Arkusz6">
    <tabColor theme="4"/>
  </sheetPr>
  <dimension ref="A1:I35"/>
  <sheetViews>
    <sheetView topLeftCell="A19" workbookViewId="0">
      <selection activeCell="A28" sqref="A28:XFD28"/>
    </sheetView>
  </sheetViews>
  <sheetFormatPr defaultRowHeight="22.5" customHeight="1"/>
  <cols>
    <col min="1" max="1" width="23.625" style="1" customWidth="1"/>
    <col min="2" max="2" width="25.5" style="1" bestFit="1" customWidth="1"/>
    <col min="3" max="3" width="14.875" style="1" customWidth="1"/>
    <col min="4" max="4" width="21.625" style="1" customWidth="1"/>
    <col min="5" max="6" width="9" style="1"/>
    <col min="7" max="7" width="27.625" style="1" customWidth="1"/>
    <col min="8" max="10" width="9" style="1"/>
    <col min="11" max="11" width="9" style="1" customWidth="1"/>
    <col min="12" max="16384" width="9" style="1"/>
  </cols>
  <sheetData>
    <row r="1" spans="1:9" ht="22.5" customHeight="1">
      <c r="A1" s="81" t="s">
        <v>1</v>
      </c>
      <c r="B1" s="81"/>
      <c r="C1" s="81"/>
      <c r="D1" s="81" t="s">
        <v>5</v>
      </c>
      <c r="E1" s="81"/>
      <c r="F1" s="81"/>
      <c r="G1" s="81" t="s">
        <v>4</v>
      </c>
      <c r="H1" s="81"/>
      <c r="I1" s="81"/>
    </row>
    <row r="2" spans="1:9" ht="27.75" customHeight="1">
      <c r="A2" s="4" t="s">
        <v>2</v>
      </c>
      <c r="B2" s="82" t="s">
        <v>3</v>
      </c>
      <c r="C2" s="82"/>
      <c r="D2" s="4" t="s">
        <v>2</v>
      </c>
      <c r="E2" s="82" t="s">
        <v>3</v>
      </c>
      <c r="F2" s="82"/>
      <c r="G2" s="4" t="s">
        <v>2</v>
      </c>
      <c r="H2" s="82" t="s">
        <v>3</v>
      </c>
      <c r="I2" s="82"/>
    </row>
    <row r="3" spans="1:9" ht="22.5" customHeight="1">
      <c r="A3" s="5" t="s">
        <v>0</v>
      </c>
      <c r="B3" s="83" t="s">
        <v>9</v>
      </c>
      <c r="C3" s="83"/>
      <c r="D3" s="5" t="s">
        <v>0</v>
      </c>
      <c r="E3" s="83" t="s">
        <v>9</v>
      </c>
      <c r="F3" s="83"/>
      <c r="G3" s="5" t="s">
        <v>0</v>
      </c>
      <c r="H3" s="83" t="s">
        <v>9</v>
      </c>
      <c r="I3" s="83"/>
    </row>
    <row r="4" spans="1:9" ht="22.5" customHeight="1">
      <c r="A4" s="7" t="s">
        <v>15</v>
      </c>
      <c r="B4" s="83" t="s">
        <v>9</v>
      </c>
      <c r="C4" s="83"/>
      <c r="D4" s="89" t="s">
        <v>37</v>
      </c>
      <c r="E4" s="83" t="s">
        <v>10</v>
      </c>
      <c r="F4" s="83"/>
      <c r="G4" s="16" t="s">
        <v>37</v>
      </c>
      <c r="H4" s="83" t="s">
        <v>11</v>
      </c>
      <c r="I4" s="83"/>
    </row>
    <row r="5" spans="1:9" ht="22.5" customHeight="1">
      <c r="A5" s="7" t="s">
        <v>15</v>
      </c>
      <c r="B5" s="83" t="s">
        <v>10</v>
      </c>
      <c r="C5" s="83"/>
      <c r="D5" s="89"/>
      <c r="E5" s="83"/>
      <c r="F5" s="83"/>
      <c r="G5" s="16" t="s">
        <v>37</v>
      </c>
      <c r="H5" s="83" t="s">
        <v>12</v>
      </c>
      <c r="I5" s="83"/>
    </row>
    <row r="6" spans="1:9" ht="22.5" customHeight="1">
      <c r="A6" s="7" t="s">
        <v>15</v>
      </c>
      <c r="B6" s="83" t="s">
        <v>11</v>
      </c>
      <c r="C6" s="83"/>
      <c r="D6" s="89"/>
      <c r="E6" s="83"/>
      <c r="F6" s="83"/>
      <c r="G6" s="16" t="s">
        <v>37</v>
      </c>
      <c r="H6" s="83" t="s">
        <v>13</v>
      </c>
      <c r="I6" s="83"/>
    </row>
    <row r="7" spans="1:9" ht="22.5" customHeight="1">
      <c r="A7" s="7" t="s">
        <v>15</v>
      </c>
      <c r="B7" s="83" t="s">
        <v>12</v>
      </c>
      <c r="C7" s="83"/>
      <c r="D7" s="89"/>
      <c r="E7" s="83"/>
      <c r="F7" s="83"/>
      <c r="G7" s="16" t="s">
        <v>37</v>
      </c>
      <c r="H7" s="83" t="s">
        <v>14</v>
      </c>
      <c r="I7" s="83"/>
    </row>
    <row r="8" spans="1:9" ht="22.5" customHeight="1">
      <c r="A8" s="7" t="s">
        <v>15</v>
      </c>
      <c r="B8" s="83" t="s">
        <v>13</v>
      </c>
      <c r="C8" s="83"/>
      <c r="D8" s="89"/>
      <c r="E8" s="83"/>
      <c r="F8" s="83"/>
      <c r="G8" s="16" t="s">
        <v>37</v>
      </c>
      <c r="H8" s="83" t="s">
        <v>22</v>
      </c>
      <c r="I8" s="83"/>
    </row>
    <row r="9" spans="1:9" ht="22.5" customHeight="1">
      <c r="A9" s="7" t="s">
        <v>15</v>
      </c>
      <c r="B9" s="83" t="s">
        <v>14</v>
      </c>
      <c r="C9" s="83"/>
      <c r="D9" s="89"/>
      <c r="E9" s="83"/>
      <c r="F9" s="83"/>
      <c r="G9" s="16" t="s">
        <v>37</v>
      </c>
      <c r="H9" s="83" t="s">
        <v>21</v>
      </c>
      <c r="I9" s="83"/>
    </row>
    <row r="10" spans="1:9" ht="22.5" customHeight="1">
      <c r="A10" s="7" t="s">
        <v>15</v>
      </c>
      <c r="B10" s="83" t="s">
        <v>22</v>
      </c>
      <c r="C10" s="83"/>
      <c r="D10" s="89"/>
      <c r="E10" s="83"/>
      <c r="F10" s="83"/>
      <c r="G10" s="16" t="s">
        <v>37</v>
      </c>
      <c r="H10" s="83" t="s">
        <v>20</v>
      </c>
      <c r="I10" s="83"/>
    </row>
    <row r="11" spans="1:9" ht="22.5" customHeight="1">
      <c r="A11" s="7" t="s">
        <v>15</v>
      </c>
      <c r="B11" s="83" t="s">
        <v>21</v>
      </c>
      <c r="C11" s="83"/>
      <c r="D11" s="89"/>
      <c r="E11" s="83"/>
      <c r="F11" s="83"/>
      <c r="G11" s="7"/>
      <c r="H11" s="83"/>
      <c r="I11" s="83"/>
    </row>
    <row r="12" spans="1:9" ht="22.5" customHeight="1">
      <c r="A12" s="7" t="s">
        <v>15</v>
      </c>
      <c r="B12" s="83" t="s">
        <v>20</v>
      </c>
      <c r="C12" s="83"/>
      <c r="D12" s="89"/>
      <c r="E12" s="83"/>
      <c r="F12" s="83"/>
      <c r="G12" s="7"/>
      <c r="H12" s="83"/>
      <c r="I12" s="83"/>
    </row>
    <row r="14" spans="1:9" ht="22.5" customHeight="1">
      <c r="A14" s="13" t="s">
        <v>17</v>
      </c>
      <c r="B14" s="13" t="s">
        <v>23</v>
      </c>
    </row>
    <row r="15" spans="1:9" ht="14.25">
      <c r="A15" s="11">
        <v>43069</v>
      </c>
      <c r="B15" s="2" t="s">
        <v>28</v>
      </c>
    </row>
    <row r="16" spans="1:9" ht="14.25">
      <c r="A16" s="11">
        <v>43100</v>
      </c>
      <c r="B16" s="2" t="s">
        <v>28</v>
      </c>
    </row>
    <row r="17" spans="1:4" ht="22.5" customHeight="1">
      <c r="A17" s="11">
        <v>43131</v>
      </c>
      <c r="B17" s="3" t="s">
        <v>27</v>
      </c>
    </row>
    <row r="18" spans="1:4" ht="22.5" customHeight="1">
      <c r="A18" s="11">
        <v>43159</v>
      </c>
      <c r="B18" s="12" t="s">
        <v>24</v>
      </c>
    </row>
    <row r="19" spans="1:4" ht="22.5" customHeight="1">
      <c r="A19" s="11">
        <v>43190</v>
      </c>
      <c r="B19" s="12" t="s">
        <v>25</v>
      </c>
    </row>
    <row r="20" spans="1:4" ht="22.5" customHeight="1">
      <c r="A20" s="11">
        <v>43220</v>
      </c>
      <c r="B20" s="12" t="s">
        <v>26</v>
      </c>
    </row>
    <row r="21" spans="1:4" ht="22.5" customHeight="1">
      <c r="A21" s="11">
        <v>43251</v>
      </c>
      <c r="B21" s="12" t="s">
        <v>26</v>
      </c>
    </row>
    <row r="22" spans="1:4" ht="22.5" customHeight="1">
      <c r="A22" s="11">
        <v>43281</v>
      </c>
      <c r="B22" s="12" t="s">
        <v>26</v>
      </c>
    </row>
    <row r="23" spans="1:4" ht="22.5" customHeight="1">
      <c r="A23" s="11">
        <v>43312</v>
      </c>
      <c r="B23" s="12" t="s">
        <v>26</v>
      </c>
    </row>
    <row r="24" spans="1:4" ht="22.5" customHeight="1">
      <c r="A24" s="11">
        <v>43343</v>
      </c>
      <c r="B24" s="12" t="s">
        <v>26</v>
      </c>
    </row>
    <row r="25" spans="1:4" ht="22.5" customHeight="1">
      <c r="A25" s="11">
        <v>43373</v>
      </c>
      <c r="B25" s="12" t="s">
        <v>26</v>
      </c>
    </row>
    <row r="26" spans="1:4" ht="22.5" customHeight="1">
      <c r="A26" s="11">
        <v>43404</v>
      </c>
      <c r="B26" s="12" t="s">
        <v>26</v>
      </c>
    </row>
    <row r="28" spans="1:4" ht="22.5" customHeight="1">
      <c r="A28" s="15" t="s">
        <v>2</v>
      </c>
      <c r="B28" s="15" t="s">
        <v>3</v>
      </c>
      <c r="C28" s="90" t="s">
        <v>34</v>
      </c>
      <c r="D28" s="90"/>
    </row>
    <row r="29" spans="1:4" ht="22.5" customHeight="1">
      <c r="A29" s="18" t="s">
        <v>38</v>
      </c>
      <c r="B29" s="7" t="s">
        <v>11</v>
      </c>
      <c r="C29" s="83" t="s">
        <v>44</v>
      </c>
      <c r="D29" s="83"/>
    </row>
    <row r="30" spans="1:4" ht="22.5" customHeight="1">
      <c r="A30" s="18" t="s">
        <v>38</v>
      </c>
      <c r="B30" s="7" t="s">
        <v>12</v>
      </c>
    </row>
    <row r="31" spans="1:4" ht="22.5" customHeight="1">
      <c r="A31" s="18" t="s">
        <v>38</v>
      </c>
      <c r="B31" s="7" t="s">
        <v>13</v>
      </c>
    </row>
    <row r="32" spans="1:4" ht="22.5" customHeight="1">
      <c r="A32" s="18" t="s">
        <v>38</v>
      </c>
      <c r="B32" s="7" t="s">
        <v>14</v>
      </c>
    </row>
    <row r="33" spans="1:2" ht="22.5" customHeight="1">
      <c r="A33" s="18" t="s">
        <v>38</v>
      </c>
      <c r="B33" s="7" t="s">
        <v>22</v>
      </c>
    </row>
    <row r="34" spans="1:2" ht="22.5" customHeight="1">
      <c r="A34" s="18" t="s">
        <v>38</v>
      </c>
      <c r="B34" s="7" t="s">
        <v>21</v>
      </c>
    </row>
    <row r="35" spans="1:2" ht="22.5" customHeight="1">
      <c r="A35" s="18" t="s">
        <v>38</v>
      </c>
      <c r="B35" s="7" t="s">
        <v>20</v>
      </c>
    </row>
  </sheetData>
  <sheetProtection algorithmName="SHA-512" hashValue="PqrRpjdUQF+dhf0ZVBanDGLlmaGsvzrEZtDqwvlfxh9hIGJpTN0x0arUkoS0WVFR5hMrPox5haJJFUTDDCdgcw==" saltValue="H6t3QEvw5TFWPabrVTXOPw==" spinCount="100000" sheet="1" objects="1" scenarios="1"/>
  <mergeCells count="31">
    <mergeCell ref="C28:D28"/>
    <mergeCell ref="C29:D29"/>
    <mergeCell ref="H9:I9"/>
    <mergeCell ref="H10:I10"/>
    <mergeCell ref="H11:I11"/>
    <mergeCell ref="H12:I12"/>
    <mergeCell ref="B9:C9"/>
    <mergeCell ref="B10:C10"/>
    <mergeCell ref="B11:C11"/>
    <mergeCell ref="B12:C12"/>
    <mergeCell ref="H8:I8"/>
    <mergeCell ref="B3:C3"/>
    <mergeCell ref="E3:F3"/>
    <mergeCell ref="B4:C4"/>
    <mergeCell ref="D4:D12"/>
    <mergeCell ref="E4:F12"/>
    <mergeCell ref="B5:C5"/>
    <mergeCell ref="B6:C6"/>
    <mergeCell ref="B7:C7"/>
    <mergeCell ref="B8:C8"/>
    <mergeCell ref="H3:I3"/>
    <mergeCell ref="H4:I4"/>
    <mergeCell ref="H5:I5"/>
    <mergeCell ref="H6:I6"/>
    <mergeCell ref="H7:I7"/>
    <mergeCell ref="A1:C1"/>
    <mergeCell ref="D1:F1"/>
    <mergeCell ref="G1:I1"/>
    <mergeCell ref="B2:C2"/>
    <mergeCell ref="E2:F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Kalendarz promocji</vt:lpstr>
      <vt:lpstr>Warunki z podziałem na premie</vt:lpstr>
      <vt:lpstr>Październik</vt:lpstr>
      <vt:lpstr>Listopad</vt:lpstr>
      <vt:lpstr>Grudzień</vt:lpstr>
      <vt:lpstr>Styczeń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Kanak</dc:creator>
  <cp:lastModifiedBy>Paulina Kanak</cp:lastModifiedBy>
  <dcterms:created xsi:type="dcterms:W3CDTF">2016-12-22T23:12:27Z</dcterms:created>
  <dcterms:modified xsi:type="dcterms:W3CDTF">2017-10-22T21:25:23Z</dcterms:modified>
</cp:coreProperties>
</file>